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norfolk.police.uk\fs\Collaboration\JJC\CJS\Dept\Working\CTO &amp; Safety Camera\Community Speed Watch\CSW\CSW Speedwatch\Statistics\01 Monthly Reports\04 EROS Reports\2026\08 August 2026\"/>
    </mc:Choice>
  </mc:AlternateContent>
  <xr:revisionPtr revIDLastSave="0" documentId="13_ncr:1_{77B2B3A7-E638-4E9A-83FF-0A32324F3607}" xr6:coauthVersionLast="47" xr6:coauthVersionMax="47" xr10:uidLastSave="{00000000-0000-0000-0000-000000000000}"/>
  <bookViews>
    <workbookView xWindow="-108" yWindow="-108" windowWidth="23256" windowHeight="12456" xr2:uid="{404962EE-D6AE-4F76-8015-7CEA7509405B}"/>
  </bookViews>
  <sheets>
    <sheet name="CSW NFA August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58" i="1" l="1"/>
  <c r="O158" i="1"/>
  <c r="N158" i="1"/>
  <c r="M158" i="1"/>
  <c r="L158" i="1"/>
  <c r="K158" i="1"/>
  <c r="J158" i="1"/>
  <c r="I158" i="1"/>
  <c r="H158" i="1"/>
  <c r="G158" i="1"/>
  <c r="P153" i="1"/>
  <c r="O153" i="1"/>
  <c r="N153" i="1"/>
  <c r="M153" i="1"/>
  <c r="L153" i="1"/>
  <c r="K153" i="1"/>
  <c r="J153" i="1"/>
  <c r="I153" i="1"/>
  <c r="H153" i="1"/>
  <c r="G153" i="1"/>
  <c r="P149" i="1"/>
  <c r="O149" i="1"/>
  <c r="N149" i="1"/>
  <c r="M149" i="1"/>
  <c r="L149" i="1"/>
  <c r="K149" i="1"/>
  <c r="J149" i="1"/>
  <c r="I149" i="1"/>
  <c r="H149" i="1"/>
  <c r="G149" i="1"/>
  <c r="P146" i="1"/>
  <c r="O146" i="1"/>
  <c r="N146" i="1"/>
  <c r="M146" i="1"/>
  <c r="L146" i="1"/>
  <c r="K146" i="1"/>
  <c r="J146" i="1"/>
  <c r="I146" i="1"/>
  <c r="H146" i="1"/>
  <c r="G146" i="1"/>
  <c r="P134" i="1"/>
  <c r="O134" i="1"/>
  <c r="N134" i="1"/>
  <c r="M134" i="1"/>
  <c r="L134" i="1"/>
  <c r="K134" i="1"/>
  <c r="J134" i="1"/>
  <c r="I134" i="1"/>
  <c r="H134" i="1"/>
  <c r="G134" i="1"/>
  <c r="P131" i="1"/>
  <c r="O131" i="1"/>
  <c r="N131" i="1"/>
  <c r="M131" i="1"/>
  <c r="L131" i="1"/>
  <c r="K131" i="1"/>
  <c r="J131" i="1"/>
  <c r="I131" i="1"/>
  <c r="H131" i="1"/>
  <c r="G131" i="1"/>
  <c r="P128" i="1"/>
  <c r="O128" i="1"/>
  <c r="N128" i="1"/>
  <c r="M128" i="1"/>
  <c r="L128" i="1"/>
  <c r="K128" i="1"/>
  <c r="J128" i="1"/>
  <c r="I128" i="1"/>
  <c r="H128" i="1"/>
  <c r="G128" i="1"/>
  <c r="P124" i="1"/>
  <c r="O124" i="1"/>
  <c r="N124" i="1"/>
  <c r="M124" i="1"/>
  <c r="L124" i="1"/>
  <c r="K124" i="1"/>
  <c r="J124" i="1"/>
  <c r="I124" i="1"/>
  <c r="H124" i="1"/>
  <c r="G124" i="1"/>
  <c r="P116" i="1"/>
  <c r="O116" i="1"/>
  <c r="N116" i="1"/>
  <c r="M116" i="1"/>
  <c r="L116" i="1"/>
  <c r="K116" i="1"/>
  <c r="J116" i="1"/>
  <c r="I116" i="1"/>
  <c r="H116" i="1"/>
  <c r="G116" i="1"/>
  <c r="P113" i="1"/>
  <c r="O113" i="1"/>
  <c r="N113" i="1"/>
  <c r="M113" i="1"/>
  <c r="L113" i="1"/>
  <c r="K113" i="1"/>
  <c r="J113" i="1"/>
  <c r="I113" i="1"/>
  <c r="H113" i="1"/>
  <c r="G113" i="1"/>
  <c r="P109" i="1"/>
  <c r="O109" i="1"/>
  <c r="N109" i="1"/>
  <c r="M109" i="1"/>
  <c r="L109" i="1"/>
  <c r="K109" i="1"/>
  <c r="J109" i="1"/>
  <c r="I109" i="1"/>
  <c r="H109" i="1"/>
  <c r="G109" i="1"/>
  <c r="P106" i="1"/>
  <c r="O106" i="1"/>
  <c r="N106" i="1"/>
  <c r="M106" i="1"/>
  <c r="L106" i="1"/>
  <c r="K106" i="1"/>
  <c r="J106" i="1"/>
  <c r="I106" i="1"/>
  <c r="H106" i="1"/>
  <c r="G106" i="1"/>
  <c r="P88" i="1"/>
  <c r="O88" i="1"/>
  <c r="N88" i="1"/>
  <c r="M88" i="1"/>
  <c r="L88" i="1"/>
  <c r="K88" i="1"/>
  <c r="J88" i="1"/>
  <c r="I88" i="1"/>
  <c r="H88" i="1"/>
  <c r="G88" i="1"/>
  <c r="P84" i="1"/>
  <c r="O84" i="1"/>
  <c r="N84" i="1"/>
  <c r="M84" i="1"/>
  <c r="L84" i="1"/>
  <c r="K84" i="1"/>
  <c r="J84" i="1"/>
  <c r="I84" i="1"/>
  <c r="H84" i="1"/>
  <c r="G84" i="1"/>
  <c r="P81" i="1"/>
  <c r="O81" i="1"/>
  <c r="N81" i="1"/>
  <c r="M81" i="1"/>
  <c r="L81" i="1"/>
  <c r="K81" i="1"/>
  <c r="J81" i="1"/>
  <c r="I81" i="1"/>
  <c r="H81" i="1"/>
  <c r="G81" i="1"/>
  <c r="P78" i="1"/>
  <c r="O78" i="1"/>
  <c r="N78" i="1"/>
  <c r="M78" i="1"/>
  <c r="L78" i="1"/>
  <c r="K78" i="1"/>
  <c r="J78" i="1"/>
  <c r="I78" i="1"/>
  <c r="H78" i="1"/>
  <c r="G78" i="1"/>
  <c r="P75" i="1"/>
  <c r="O75" i="1"/>
  <c r="N75" i="1"/>
  <c r="M75" i="1"/>
  <c r="L75" i="1"/>
  <c r="K75" i="1"/>
  <c r="J75" i="1"/>
  <c r="I75" i="1"/>
  <c r="H75" i="1"/>
  <c r="G75" i="1"/>
  <c r="P67" i="1"/>
  <c r="O67" i="1"/>
  <c r="N67" i="1"/>
  <c r="M67" i="1"/>
  <c r="L67" i="1"/>
  <c r="K67" i="1"/>
  <c r="J67" i="1"/>
  <c r="I67" i="1"/>
  <c r="H67" i="1"/>
  <c r="G67" i="1"/>
  <c r="P62" i="1"/>
  <c r="O62" i="1"/>
  <c r="N62" i="1"/>
  <c r="M62" i="1"/>
  <c r="L62" i="1"/>
  <c r="K62" i="1"/>
  <c r="J62" i="1"/>
  <c r="I62" i="1"/>
  <c r="H62" i="1"/>
  <c r="G62" i="1"/>
  <c r="P59" i="1"/>
  <c r="O59" i="1"/>
  <c r="N59" i="1"/>
  <c r="M59" i="1"/>
  <c r="L59" i="1"/>
  <c r="K59" i="1"/>
  <c r="J59" i="1"/>
  <c r="I59" i="1"/>
  <c r="H59" i="1"/>
  <c r="G59" i="1"/>
  <c r="P55" i="1"/>
  <c r="O55" i="1"/>
  <c r="N55" i="1"/>
  <c r="M55" i="1"/>
  <c r="L55" i="1"/>
  <c r="K55" i="1"/>
  <c r="J55" i="1"/>
  <c r="I55" i="1"/>
  <c r="H55" i="1"/>
  <c r="G55" i="1"/>
  <c r="P50" i="1"/>
  <c r="O50" i="1"/>
  <c r="N50" i="1"/>
  <c r="M50" i="1"/>
  <c r="L50" i="1"/>
  <c r="K50" i="1"/>
  <c r="J50" i="1"/>
  <c r="I50" i="1"/>
  <c r="H50" i="1"/>
  <c r="G50" i="1"/>
  <c r="P45" i="1"/>
  <c r="O45" i="1"/>
  <c r="N45" i="1"/>
  <c r="M45" i="1"/>
  <c r="L45" i="1"/>
  <c r="K45" i="1"/>
  <c r="J45" i="1"/>
  <c r="I45" i="1"/>
  <c r="H45" i="1"/>
  <c r="G45" i="1"/>
  <c r="P42" i="1"/>
  <c r="O42" i="1"/>
  <c r="N42" i="1"/>
  <c r="M42" i="1"/>
  <c r="L42" i="1"/>
  <c r="K42" i="1"/>
  <c r="J42" i="1"/>
  <c r="I42" i="1"/>
  <c r="H42" i="1"/>
  <c r="G42" i="1"/>
  <c r="P39" i="1"/>
  <c r="O39" i="1"/>
  <c r="N39" i="1"/>
  <c r="M39" i="1"/>
  <c r="L39" i="1"/>
  <c r="K39" i="1"/>
  <c r="J39" i="1"/>
  <c r="I39" i="1"/>
  <c r="H39" i="1"/>
  <c r="G39" i="1"/>
  <c r="P35" i="1"/>
  <c r="O35" i="1"/>
  <c r="N35" i="1"/>
  <c r="M35" i="1"/>
  <c r="L35" i="1"/>
  <c r="K35" i="1"/>
  <c r="J35" i="1"/>
  <c r="I35" i="1"/>
  <c r="H35" i="1"/>
  <c r="G35" i="1"/>
  <c r="P32" i="1"/>
  <c r="O32" i="1"/>
  <c r="N32" i="1"/>
  <c r="M32" i="1"/>
  <c r="L32" i="1"/>
  <c r="K32" i="1"/>
  <c r="J32" i="1"/>
  <c r="I32" i="1"/>
  <c r="H32" i="1"/>
  <c r="G32" i="1"/>
  <c r="P27" i="1"/>
  <c r="O27" i="1"/>
  <c r="N27" i="1"/>
  <c r="M27" i="1"/>
  <c r="L27" i="1"/>
  <c r="K27" i="1"/>
  <c r="J27" i="1"/>
  <c r="I27" i="1"/>
  <c r="H27" i="1"/>
  <c r="G27" i="1"/>
  <c r="P24" i="1"/>
  <c r="O24" i="1"/>
  <c r="N24" i="1"/>
  <c r="M24" i="1"/>
  <c r="L24" i="1"/>
  <c r="K24" i="1"/>
  <c r="J24" i="1"/>
  <c r="I24" i="1"/>
  <c r="H24" i="1"/>
  <c r="G24" i="1"/>
  <c r="P13" i="1"/>
  <c r="O13" i="1"/>
  <c r="N13" i="1"/>
  <c r="M13" i="1"/>
  <c r="L13" i="1"/>
  <c r="K13" i="1"/>
  <c r="J13" i="1"/>
  <c r="I13" i="1"/>
  <c r="H13" i="1"/>
  <c r="G13" i="1"/>
  <c r="P10" i="1"/>
  <c r="O10" i="1"/>
  <c r="N10" i="1"/>
  <c r="M10" i="1"/>
  <c r="L10" i="1"/>
  <c r="K10" i="1"/>
  <c r="J10" i="1"/>
  <c r="I10" i="1"/>
  <c r="H10" i="1"/>
  <c r="G10" i="1"/>
  <c r="P6" i="1"/>
  <c r="O6" i="1"/>
  <c r="N6" i="1"/>
  <c r="M6" i="1"/>
  <c r="L6" i="1"/>
  <c r="K6" i="1"/>
  <c r="J6" i="1"/>
  <c r="I6" i="1"/>
  <c r="H6" i="1"/>
  <c r="G6" i="1"/>
  <c r="P3" i="1"/>
  <c r="O3" i="1"/>
  <c r="N3" i="1"/>
  <c r="M3" i="1"/>
  <c r="L3" i="1"/>
  <c r="K3" i="1"/>
  <c r="J3" i="1"/>
  <c r="I3" i="1"/>
  <c r="I160" i="1" s="1"/>
  <c r="H3" i="1"/>
  <c r="G3" i="1"/>
  <c r="L160" i="1" l="1"/>
  <c r="H160" i="1"/>
  <c r="P160" i="1"/>
  <c r="J160" i="1"/>
  <c r="M160" i="1"/>
  <c r="K160" i="1"/>
  <c r="N160" i="1"/>
  <c r="G160" i="1"/>
  <c r="O160" i="1"/>
</calcChain>
</file>

<file path=xl/sharedStrings.xml><?xml version="1.0" encoding="utf-8"?>
<sst xmlns="http://schemas.openxmlformats.org/spreadsheetml/2006/main" count="417" uniqueCount="175">
  <si>
    <t>Team</t>
  </si>
  <si>
    <t>Offence Date</t>
  </si>
  <si>
    <t>Location Code</t>
  </si>
  <si>
    <t>Site Address</t>
  </si>
  <si>
    <t>Area</t>
  </si>
  <si>
    <t>Stratford St Mary</t>
  </si>
  <si>
    <t>CSWS0526</t>
  </si>
  <si>
    <t>Stratford St Mary, Lower Street</t>
  </si>
  <si>
    <t>Ipswich West</t>
  </si>
  <si>
    <t>Norton</t>
  </si>
  <si>
    <t>CSWS0433</t>
  </si>
  <si>
    <t>Norton, Ixworth Road</t>
  </si>
  <si>
    <t>Stowmarket</t>
  </si>
  <si>
    <t>Great Waldingfield</t>
  </si>
  <si>
    <t>CSWS0134</t>
  </si>
  <si>
    <t>Great Waldingfield, The Heath</t>
  </si>
  <si>
    <t>Sudbury</t>
  </si>
  <si>
    <t>Ufford</t>
  </si>
  <si>
    <t>CSWS0080</t>
  </si>
  <si>
    <t>Ufford, Yarmouth Road</t>
  </si>
  <si>
    <t>Ipswich East</t>
  </si>
  <si>
    <t>Beyton</t>
  </si>
  <si>
    <t>CSWS0024</t>
  </si>
  <si>
    <t>Beyton, Bury Rd</t>
  </si>
  <si>
    <t>Moulton</t>
  </si>
  <si>
    <t>CSWS0544</t>
  </si>
  <si>
    <t>Moulton, Newmarket Road</t>
  </si>
  <si>
    <t>Forest Heath</t>
  </si>
  <si>
    <t>CSWS0020</t>
  </si>
  <si>
    <t>Beyton, Tostock Rd</t>
  </si>
  <si>
    <t>Walberswick</t>
  </si>
  <si>
    <t>CSWS1082</t>
  </si>
  <si>
    <t>Walberswick, The Street</t>
  </si>
  <si>
    <t>Halesworth</t>
  </si>
  <si>
    <t>Great Cornard</t>
  </si>
  <si>
    <t>CSWS0167</t>
  </si>
  <si>
    <t>Great Cornard, Bures Road</t>
  </si>
  <si>
    <t>Badwell Ash</t>
  </si>
  <si>
    <t>CSWS1092</t>
  </si>
  <si>
    <t>Badwell Ash, Long Thurlow Road</t>
  </si>
  <si>
    <t>CSWS0529</t>
  </si>
  <si>
    <t>Stratford St Mary, Dedham Road</t>
  </si>
  <si>
    <t>Flixton</t>
  </si>
  <si>
    <t>CSWS0124</t>
  </si>
  <si>
    <t>Flixton, Church Road</t>
  </si>
  <si>
    <t>Hollesley</t>
  </si>
  <si>
    <t>CSWS0974</t>
  </si>
  <si>
    <t>Hollesley, Alderton Road</t>
  </si>
  <si>
    <t>Woodbridge</t>
  </si>
  <si>
    <t>Hunston</t>
  </si>
  <si>
    <t>CSWS0150</t>
  </si>
  <si>
    <t>Hunston, The Street</t>
  </si>
  <si>
    <t>Wrentham</t>
  </si>
  <si>
    <t>CSWS1053</t>
  </si>
  <si>
    <t>Wrentham, High Street</t>
  </si>
  <si>
    <t>Westerfield</t>
  </si>
  <si>
    <t>CSWS0069</t>
  </si>
  <si>
    <t>Westerfield, Lower Rd</t>
  </si>
  <si>
    <t>Bury St Edmunds</t>
  </si>
  <si>
    <t>Acton</t>
  </si>
  <si>
    <t>CSWS1112</t>
  </si>
  <si>
    <t>Acton, High Street</t>
  </si>
  <si>
    <t>Bardwell</t>
  </si>
  <si>
    <t>CSWS0040</t>
  </si>
  <si>
    <t>Bardwell, Spring Road</t>
  </si>
  <si>
    <t>Saxtead</t>
  </si>
  <si>
    <t>CSWS0245</t>
  </si>
  <si>
    <t>Saxtead, The Green</t>
  </si>
  <si>
    <t>Snape</t>
  </si>
  <si>
    <t>CSWS1025</t>
  </si>
  <si>
    <t>Snape, Bridge Road</t>
  </si>
  <si>
    <t>Bungay</t>
  </si>
  <si>
    <t>CSWS1120</t>
  </si>
  <si>
    <t>Bungay, Flixton Road</t>
  </si>
  <si>
    <t>Lowestoft</t>
  </si>
  <si>
    <t>CSWS0313</t>
  </si>
  <si>
    <t>Wrentham, Southwold Road</t>
  </si>
  <si>
    <t>CSWS0976</t>
  </si>
  <si>
    <t>Hollesley, Woodbridge Walk</t>
  </si>
  <si>
    <t>Ilketshall St Andrew</t>
  </si>
  <si>
    <t>CSWS0146</t>
  </si>
  <si>
    <t>Ilketshall St Andrew, Top Road</t>
  </si>
  <si>
    <t>Alderton</t>
  </si>
  <si>
    <t>CSWS0027</t>
  </si>
  <si>
    <t>Alderton, The Street</t>
  </si>
  <si>
    <t>Stutton</t>
  </si>
  <si>
    <t>CSWS0215</t>
  </si>
  <si>
    <t>Stutton, Manningtree Road</t>
  </si>
  <si>
    <t>Tuddenham St Martin</t>
  </si>
  <si>
    <t>CSWS0722</t>
  </si>
  <si>
    <t>Tuddenham St Martin,  Main Road</t>
  </si>
  <si>
    <t>CSWS0135</t>
  </si>
  <si>
    <t>Great Waldingfield, Valley Rd</t>
  </si>
  <si>
    <t>CSWS0222</t>
  </si>
  <si>
    <t>Lidgate</t>
  </si>
  <si>
    <t>CSWS0066</t>
  </si>
  <si>
    <t>Lidgate, The Street</t>
  </si>
  <si>
    <t>CSWS0982</t>
  </si>
  <si>
    <t>Hollesley, Oak Hill</t>
  </si>
  <si>
    <t>Hepworth</t>
  </si>
  <si>
    <t>CSWS0989</t>
  </si>
  <si>
    <t>Hepworth, The Street</t>
  </si>
  <si>
    <t>Grundisburgh</t>
  </si>
  <si>
    <t>CSWS0081</t>
  </si>
  <si>
    <t>Grundisburgh, Woodbridge Road</t>
  </si>
  <si>
    <t>Wickhambrook</t>
  </si>
  <si>
    <t>CSWS0208</t>
  </si>
  <si>
    <t>Wickhambrook, Bunters Road</t>
  </si>
  <si>
    <t>CSWS0021</t>
  </si>
  <si>
    <t>Beyton, Church Rd</t>
  </si>
  <si>
    <t>Great Bricett</t>
  </si>
  <si>
    <t>CSWS0339</t>
  </si>
  <si>
    <t>Great Bricett, The Street</t>
  </si>
  <si>
    <t>CSWS0148</t>
  </si>
  <si>
    <t>Needham Market</t>
  </si>
  <si>
    <t>CSWS0656</t>
  </si>
  <si>
    <t>Needham Market, Coddenham Road</t>
  </si>
  <si>
    <t>Debach</t>
  </si>
  <si>
    <t>CSWS0143</t>
  </si>
  <si>
    <t>Debach, Woodbridge Road</t>
  </si>
  <si>
    <t>Brettenham</t>
  </si>
  <si>
    <t>CSWS0436</t>
  </si>
  <si>
    <t>Brettenham, Bury Road</t>
  </si>
  <si>
    <t>Rushmere St Andrew</t>
  </si>
  <si>
    <t>CSWS0847</t>
  </si>
  <si>
    <t>Rushmere St Andrew, Playford Road</t>
  </si>
  <si>
    <t>CSWS0527</t>
  </si>
  <si>
    <t>Stratford St Mary, Upper Street</t>
  </si>
  <si>
    <t>Dalham</t>
  </si>
  <si>
    <t>CSWS0201</t>
  </si>
  <si>
    <t>Dalham, The Street</t>
  </si>
  <si>
    <t>Incorrect Vehicle</t>
  </si>
  <si>
    <t>No Update on PNC</t>
  </si>
  <si>
    <t>Hire Vehicle</t>
  </si>
  <si>
    <t>Duplicate Offence</t>
  </si>
  <si>
    <t xml:space="preserve">Dispute Letter </t>
  </si>
  <si>
    <t>Below Speed Limit</t>
  </si>
  <si>
    <t>RTS</t>
  </si>
  <si>
    <t>Unable to Read Plate</t>
  </si>
  <si>
    <t>Out of Time</t>
  </si>
  <si>
    <t>Ambulance</t>
  </si>
  <si>
    <t>Acton Total</t>
  </si>
  <si>
    <t>Alderton Total</t>
  </si>
  <si>
    <t>Badwell Ash Total</t>
  </si>
  <si>
    <t>Bardwell Total</t>
  </si>
  <si>
    <t>Beyton Total</t>
  </si>
  <si>
    <t>Brettenham Total</t>
  </si>
  <si>
    <t>Bungay Total</t>
  </si>
  <si>
    <t>Dalham Total</t>
  </si>
  <si>
    <t>Debach Total</t>
  </si>
  <si>
    <t>Flixton Total</t>
  </si>
  <si>
    <t>Great Bricett Total</t>
  </si>
  <si>
    <t>Great Cornard Total</t>
  </si>
  <si>
    <t>Great Waldingfield Total</t>
  </si>
  <si>
    <t>Grundisburgh Total</t>
  </si>
  <si>
    <t>Hepworth Total</t>
  </si>
  <si>
    <t>Hollesley Total</t>
  </si>
  <si>
    <t>Hunston Total</t>
  </si>
  <si>
    <t>Ilketshall St Andrew Total</t>
  </si>
  <si>
    <t>Lidgate Total</t>
  </si>
  <si>
    <t>Moulton Total</t>
  </si>
  <si>
    <t>Needham Market Total</t>
  </si>
  <si>
    <t>Norton Total</t>
  </si>
  <si>
    <t>Rushmere St Andrew Total</t>
  </si>
  <si>
    <t>Saxtead Total</t>
  </si>
  <si>
    <t>Snape Total</t>
  </si>
  <si>
    <t>Stratford St Mary Total</t>
  </si>
  <si>
    <t>Stutton Total</t>
  </si>
  <si>
    <t>Tuddenham St Martin Total</t>
  </si>
  <si>
    <t>Ufford Total</t>
  </si>
  <si>
    <t>Walberswick Total</t>
  </si>
  <si>
    <t>Westerfield Total</t>
  </si>
  <si>
    <t>Wickhambrook Total</t>
  </si>
  <si>
    <t>Wrentham Total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</si>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</sst>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C0000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22" fontId="0" fillId="0" borderId="0" xfId="0" applyNumberFormat="1"/>
    <xf numFmtId="0" fontId="13" fillId="33" borderId="0" xfId="0" applyFont="1" applyFill="1" applyAlignment="1">
      <alignment horizontal="center" vertical="center" wrapText="1"/>
    </xf>
    <xf numFmtId="0" fontId="16" fillId="0" borderId="0" xfId="0" applyFont="1"/>
    <xf numFmtId="0" fontId="18" fillId="34" borderId="0" xfId="0" applyFont="1" applyFill="1"/>
    <xf numFmtId="22" fontId="18" fillId="34" borderId="0" xfId="0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8BE50-D893-4EAB-95E1-1D2CFF18AEF4}">
  <dimension ref="A1:P160"/>
  <sheetViews>
    <sheetView tabSelected="1" workbookViewId="0">
      <pane ySplit="1" topLeftCell="A143" activePane="bottomLeft" state="frozen"/>
      <selection pane="bottomLeft" activeCell="I163" sqref="I163"/>
    </sheetView>
  </sheetViews>
  <sheetFormatPr defaultRowHeight="14.4" outlineLevelRow="2" x14ac:dyDescent="0.3"/>
  <cols>
    <col min="2" max="3" width="18.109375" customWidth="1"/>
    <col min="16" max="16" width="11.21875" customWidth="1"/>
  </cols>
  <sheetData>
    <row r="1" spans="1:16" ht="43.2" x14ac:dyDescent="0.3">
      <c r="A1" s="2" t="s">
        <v>0</v>
      </c>
      <c r="B1" s="2" t="s">
        <v>1</v>
      </c>
      <c r="C1" s="2"/>
      <c r="D1" s="2" t="s">
        <v>2</v>
      </c>
      <c r="E1" s="2" t="s">
        <v>3</v>
      </c>
      <c r="F1" s="2" t="s">
        <v>4</v>
      </c>
      <c r="G1" s="2" t="s">
        <v>131</v>
      </c>
      <c r="H1" s="2" t="s">
        <v>132</v>
      </c>
      <c r="I1" s="2" t="s">
        <v>133</v>
      </c>
      <c r="J1" s="2" t="s">
        <v>134</v>
      </c>
      <c r="K1" s="2" t="s">
        <v>135</v>
      </c>
      <c r="L1" s="2" t="s">
        <v>136</v>
      </c>
      <c r="M1" s="2" t="s">
        <v>137</v>
      </c>
      <c r="N1" s="2" t="s">
        <v>138</v>
      </c>
      <c r="O1" s="2" t="s">
        <v>139</v>
      </c>
      <c r="P1" s="2" t="s">
        <v>140</v>
      </c>
    </row>
    <row r="2" spans="1:16" outlineLevel="2" x14ac:dyDescent="0.3">
      <c r="A2" t="s">
        <v>59</v>
      </c>
      <c r="B2" s="1">
        <v>46246.354166666664</v>
      </c>
      <c r="C2" s="1"/>
      <c r="D2" t="s">
        <v>60</v>
      </c>
      <c r="E2" t="s">
        <v>61</v>
      </c>
      <c r="F2" t="s">
        <v>16</v>
      </c>
      <c r="G2">
        <v>1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outlineLevel="1" x14ac:dyDescent="0.3">
      <c r="A3" s="4" t="s">
        <v>141</v>
      </c>
      <c r="B3" s="5"/>
      <c r="C3" s="5"/>
      <c r="D3" s="4"/>
      <c r="E3" s="4"/>
      <c r="F3" s="4"/>
      <c r="G3" s="4">
        <f t="shared" ref="G3:P3" si="0">SUBTOTAL(9,G2:G2)</f>
        <v>1</v>
      </c>
      <c r="H3" s="4">
        <f t="shared" si="0"/>
        <v>0</v>
      </c>
      <c r="I3" s="4">
        <f t="shared" si="0"/>
        <v>0</v>
      </c>
      <c r="J3" s="4">
        <f t="shared" si="0"/>
        <v>0</v>
      </c>
      <c r="K3" s="4">
        <f t="shared" si="0"/>
        <v>0</v>
      </c>
      <c r="L3" s="4">
        <f t="shared" si="0"/>
        <v>0</v>
      </c>
      <c r="M3" s="4">
        <f t="shared" si="0"/>
        <v>0</v>
      </c>
      <c r="N3" s="4">
        <f t="shared" si="0"/>
        <v>0</v>
      </c>
      <c r="O3" s="4">
        <f t="shared" si="0"/>
        <v>0</v>
      </c>
      <c r="P3" s="4">
        <f t="shared" si="0"/>
        <v>0</v>
      </c>
    </row>
    <row r="4" spans="1:16" outlineLevel="1" x14ac:dyDescent="0.3">
      <c r="A4" s="3"/>
      <c r="B4" s="1"/>
      <c r="C4" s="1"/>
    </row>
    <row r="5" spans="1:16" outlineLevel="2" x14ac:dyDescent="0.3">
      <c r="A5" t="s">
        <v>82</v>
      </c>
      <c r="B5" s="1">
        <v>46248.727083333331</v>
      </c>
      <c r="C5" s="1"/>
      <c r="D5" t="s">
        <v>83</v>
      </c>
      <c r="E5" t="s">
        <v>84</v>
      </c>
      <c r="F5" t="s">
        <v>20</v>
      </c>
      <c r="G5">
        <v>1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outlineLevel="1" x14ac:dyDescent="0.3">
      <c r="A6" s="4" t="s">
        <v>142</v>
      </c>
      <c r="B6" s="5"/>
      <c r="C6" s="5"/>
      <c r="D6" s="4"/>
      <c r="E6" s="4"/>
      <c r="F6" s="4"/>
      <c r="G6" s="4">
        <f t="shared" ref="G6:P6" si="1">SUBTOTAL(9,G5:G5)</f>
        <v>1</v>
      </c>
      <c r="H6" s="4">
        <f t="shared" si="1"/>
        <v>0</v>
      </c>
      <c r="I6" s="4">
        <f t="shared" si="1"/>
        <v>0</v>
      </c>
      <c r="J6" s="4">
        <f t="shared" si="1"/>
        <v>0</v>
      </c>
      <c r="K6" s="4">
        <f t="shared" si="1"/>
        <v>0</v>
      </c>
      <c r="L6" s="4">
        <f t="shared" si="1"/>
        <v>0</v>
      </c>
      <c r="M6" s="4">
        <f t="shared" si="1"/>
        <v>0</v>
      </c>
      <c r="N6" s="4">
        <f t="shared" si="1"/>
        <v>0</v>
      </c>
      <c r="O6" s="4">
        <f t="shared" si="1"/>
        <v>0</v>
      </c>
      <c r="P6" s="4">
        <f t="shared" si="1"/>
        <v>0</v>
      </c>
    </row>
    <row r="7" spans="1:16" outlineLevel="1" x14ac:dyDescent="0.3">
      <c r="A7" s="3"/>
      <c r="B7" s="1"/>
      <c r="C7" s="1"/>
    </row>
    <row r="8" spans="1:16" outlineLevel="2" x14ac:dyDescent="0.3">
      <c r="A8" t="s">
        <v>37</v>
      </c>
      <c r="B8" s="1">
        <v>46241.340277777781</v>
      </c>
      <c r="C8" s="1"/>
      <c r="D8" t="s">
        <v>38</v>
      </c>
      <c r="E8" t="s">
        <v>39</v>
      </c>
      <c r="F8" t="s">
        <v>12</v>
      </c>
      <c r="G8">
        <v>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outlineLevel="2" x14ac:dyDescent="0.3">
      <c r="A9" t="s">
        <v>37</v>
      </c>
      <c r="B9" s="1">
        <v>46241.345833333333</v>
      </c>
      <c r="C9" s="1"/>
      <c r="D9" t="s">
        <v>38</v>
      </c>
      <c r="E9" t="s">
        <v>39</v>
      </c>
      <c r="F9" t="s">
        <v>12</v>
      </c>
      <c r="G9">
        <v>1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outlineLevel="1" x14ac:dyDescent="0.3">
      <c r="A10" s="4" t="s">
        <v>143</v>
      </c>
      <c r="B10" s="5"/>
      <c r="C10" s="5"/>
      <c r="D10" s="4"/>
      <c r="E10" s="4"/>
      <c r="F10" s="4"/>
      <c r="G10" s="4">
        <f t="shared" ref="G10:P10" si="2">SUBTOTAL(9,G8:G9)</f>
        <v>2</v>
      </c>
      <c r="H10" s="4">
        <f t="shared" si="2"/>
        <v>0</v>
      </c>
      <c r="I10" s="4">
        <f t="shared" si="2"/>
        <v>0</v>
      </c>
      <c r="J10" s="4">
        <f t="shared" si="2"/>
        <v>0</v>
      </c>
      <c r="K10" s="4">
        <f t="shared" si="2"/>
        <v>0</v>
      </c>
      <c r="L10" s="4">
        <f t="shared" si="2"/>
        <v>0</v>
      </c>
      <c r="M10" s="4">
        <f t="shared" si="2"/>
        <v>0</v>
      </c>
      <c r="N10" s="4">
        <f t="shared" si="2"/>
        <v>0</v>
      </c>
      <c r="O10" s="4">
        <f t="shared" si="2"/>
        <v>0</v>
      </c>
      <c r="P10" s="4">
        <f t="shared" si="2"/>
        <v>0</v>
      </c>
    </row>
    <row r="11" spans="1:16" outlineLevel="1" x14ac:dyDescent="0.3">
      <c r="A11" s="3"/>
      <c r="B11" s="1"/>
      <c r="C11" s="1"/>
    </row>
    <row r="12" spans="1:16" outlineLevel="2" x14ac:dyDescent="0.3">
      <c r="A12" t="s">
        <v>62</v>
      </c>
      <c r="B12" s="1">
        <v>46246.363194444442</v>
      </c>
      <c r="C12" s="1"/>
      <c r="D12" t="s">
        <v>63</v>
      </c>
      <c r="E12" t="s">
        <v>64</v>
      </c>
      <c r="F12" t="s">
        <v>58</v>
      </c>
      <c r="G12">
        <v>0</v>
      </c>
      <c r="H12">
        <v>1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outlineLevel="1" x14ac:dyDescent="0.3">
      <c r="A13" s="4" t="s">
        <v>144</v>
      </c>
      <c r="B13" s="5"/>
      <c r="C13" s="5"/>
      <c r="D13" s="4"/>
      <c r="E13" s="4"/>
      <c r="F13" s="4"/>
      <c r="G13" s="4">
        <f t="shared" ref="G13:P13" si="3">SUBTOTAL(9,G12:G12)</f>
        <v>0</v>
      </c>
      <c r="H13" s="4">
        <f t="shared" si="3"/>
        <v>1</v>
      </c>
      <c r="I13" s="4">
        <f t="shared" si="3"/>
        <v>0</v>
      </c>
      <c r="J13" s="4">
        <f t="shared" si="3"/>
        <v>0</v>
      </c>
      <c r="K13" s="4">
        <f t="shared" si="3"/>
        <v>0</v>
      </c>
      <c r="L13" s="4">
        <f t="shared" si="3"/>
        <v>0</v>
      </c>
      <c r="M13" s="4">
        <f t="shared" si="3"/>
        <v>0</v>
      </c>
      <c r="N13" s="4">
        <f t="shared" si="3"/>
        <v>0</v>
      </c>
      <c r="O13" s="4">
        <f t="shared" si="3"/>
        <v>0</v>
      </c>
      <c r="P13" s="4">
        <f t="shared" si="3"/>
        <v>0</v>
      </c>
    </row>
    <row r="14" spans="1:16" outlineLevel="1" x14ac:dyDescent="0.3">
      <c r="A14" s="3"/>
      <c r="B14" s="1"/>
      <c r="C14" s="1"/>
    </row>
    <row r="15" spans="1:16" outlineLevel="2" x14ac:dyDescent="0.3">
      <c r="A15" t="s">
        <v>21</v>
      </c>
      <c r="B15" s="1">
        <v>46237.715277777781</v>
      </c>
      <c r="C15" s="1"/>
      <c r="D15" t="s">
        <v>22</v>
      </c>
      <c r="E15" t="s">
        <v>23</v>
      </c>
      <c r="F15" t="s">
        <v>12</v>
      </c>
      <c r="G15">
        <v>0</v>
      </c>
      <c r="H15">
        <v>0</v>
      </c>
      <c r="I15">
        <v>0</v>
      </c>
      <c r="J15">
        <v>0</v>
      </c>
      <c r="K15">
        <v>0</v>
      </c>
      <c r="L15">
        <v>1</v>
      </c>
      <c r="M15">
        <v>0</v>
      </c>
      <c r="N15">
        <v>0</v>
      </c>
      <c r="O15">
        <v>0</v>
      </c>
      <c r="P15">
        <v>0</v>
      </c>
    </row>
    <row r="16" spans="1:16" outlineLevel="2" x14ac:dyDescent="0.3">
      <c r="A16" t="s">
        <v>21</v>
      </c>
      <c r="B16" s="1">
        <v>46237.736805555556</v>
      </c>
      <c r="C16" s="1"/>
      <c r="D16" t="s">
        <v>22</v>
      </c>
      <c r="E16" t="s">
        <v>23</v>
      </c>
      <c r="F16" t="s">
        <v>12</v>
      </c>
      <c r="G16">
        <v>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outlineLevel="2" x14ac:dyDescent="0.3">
      <c r="A17" t="s">
        <v>21</v>
      </c>
      <c r="B17" s="1">
        <v>46239.757638888892</v>
      </c>
      <c r="C17" s="1"/>
      <c r="D17" t="s">
        <v>28</v>
      </c>
      <c r="E17" t="s">
        <v>29</v>
      </c>
      <c r="F17" t="s">
        <v>12</v>
      </c>
      <c r="G17">
        <v>1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outlineLevel="2" x14ac:dyDescent="0.3">
      <c r="A18" t="s">
        <v>21</v>
      </c>
      <c r="B18" s="1">
        <v>46239.76458333333</v>
      </c>
      <c r="C18" s="1"/>
      <c r="D18" t="s">
        <v>28</v>
      </c>
      <c r="E18" t="s">
        <v>29</v>
      </c>
      <c r="F18" t="s">
        <v>12</v>
      </c>
      <c r="G18">
        <v>1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outlineLevel="2" x14ac:dyDescent="0.3">
      <c r="A19" t="s">
        <v>21</v>
      </c>
      <c r="B19" s="1">
        <v>46249.427777777775</v>
      </c>
      <c r="C19" s="1"/>
      <c r="D19" t="s">
        <v>28</v>
      </c>
      <c r="E19" t="s">
        <v>29</v>
      </c>
      <c r="F19" t="s">
        <v>12</v>
      </c>
      <c r="G19">
        <v>1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outlineLevel="2" x14ac:dyDescent="0.3">
      <c r="A20" t="s">
        <v>21</v>
      </c>
      <c r="B20" s="1">
        <v>46251.727083333331</v>
      </c>
      <c r="C20" s="1"/>
      <c r="D20" t="s">
        <v>22</v>
      </c>
      <c r="E20" t="s">
        <v>23</v>
      </c>
      <c r="F20" t="s">
        <v>12</v>
      </c>
      <c r="G20">
        <v>1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outlineLevel="2" x14ac:dyDescent="0.3">
      <c r="A21" t="s">
        <v>21</v>
      </c>
      <c r="B21" s="1">
        <v>46251.760416666664</v>
      </c>
      <c r="C21" s="1"/>
      <c r="D21" t="s">
        <v>22</v>
      </c>
      <c r="E21" t="s">
        <v>23</v>
      </c>
      <c r="F21" t="s">
        <v>12</v>
      </c>
      <c r="G21">
        <v>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outlineLevel="2" x14ac:dyDescent="0.3">
      <c r="A22" t="s">
        <v>21</v>
      </c>
      <c r="B22" s="1">
        <v>46255.32708333333</v>
      </c>
      <c r="C22" s="1"/>
      <c r="D22" t="s">
        <v>108</v>
      </c>
      <c r="E22" t="s">
        <v>109</v>
      </c>
      <c r="F22" t="s">
        <v>12</v>
      </c>
      <c r="G22">
        <v>1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outlineLevel="2" x14ac:dyDescent="0.3">
      <c r="A23" t="s">
        <v>21</v>
      </c>
      <c r="B23" s="1">
        <v>46255.330555555556</v>
      </c>
      <c r="C23" s="1"/>
      <c r="D23" t="s">
        <v>108</v>
      </c>
      <c r="E23" t="s">
        <v>109</v>
      </c>
      <c r="F23" t="s">
        <v>12</v>
      </c>
      <c r="G23">
        <v>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outlineLevel="1" x14ac:dyDescent="0.3">
      <c r="A24" s="4" t="s">
        <v>145</v>
      </c>
      <c r="B24" s="5"/>
      <c r="C24" s="5"/>
      <c r="D24" s="4"/>
      <c r="E24" s="4"/>
      <c r="F24" s="4"/>
      <c r="G24" s="4">
        <f t="shared" ref="G24:P24" si="4">SUBTOTAL(9,G15:G23)</f>
        <v>8</v>
      </c>
      <c r="H24" s="4">
        <f t="shared" si="4"/>
        <v>0</v>
      </c>
      <c r="I24" s="4">
        <f t="shared" si="4"/>
        <v>0</v>
      </c>
      <c r="J24" s="4">
        <f t="shared" si="4"/>
        <v>0</v>
      </c>
      <c r="K24" s="4">
        <f t="shared" si="4"/>
        <v>0</v>
      </c>
      <c r="L24" s="4">
        <f t="shared" si="4"/>
        <v>1</v>
      </c>
      <c r="M24" s="4">
        <f t="shared" si="4"/>
        <v>0</v>
      </c>
      <c r="N24" s="4">
        <f t="shared" si="4"/>
        <v>0</v>
      </c>
      <c r="O24" s="4">
        <f t="shared" si="4"/>
        <v>0</v>
      </c>
      <c r="P24" s="4">
        <f t="shared" si="4"/>
        <v>0</v>
      </c>
    </row>
    <row r="25" spans="1:16" outlineLevel="1" x14ac:dyDescent="0.3">
      <c r="A25" s="3"/>
      <c r="B25" s="1"/>
      <c r="C25" s="1"/>
    </row>
    <row r="26" spans="1:16" outlineLevel="2" x14ac:dyDescent="0.3">
      <c r="A26" t="s">
        <v>120</v>
      </c>
      <c r="B26" s="1">
        <v>46260.722222222219</v>
      </c>
      <c r="C26" s="1"/>
      <c r="D26" t="s">
        <v>121</v>
      </c>
      <c r="E26" t="s">
        <v>122</v>
      </c>
      <c r="F26" t="s">
        <v>58</v>
      </c>
      <c r="G26">
        <v>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outlineLevel="1" x14ac:dyDescent="0.3">
      <c r="A27" s="4" t="s">
        <v>146</v>
      </c>
      <c r="B27" s="5"/>
      <c r="C27" s="5"/>
      <c r="D27" s="4"/>
      <c r="E27" s="4"/>
      <c r="F27" s="4"/>
      <c r="G27" s="4">
        <f t="shared" ref="G27:P27" si="5">SUBTOTAL(9,G26:G26)</f>
        <v>1</v>
      </c>
      <c r="H27" s="4">
        <f t="shared" si="5"/>
        <v>0</v>
      </c>
      <c r="I27" s="4">
        <f t="shared" si="5"/>
        <v>0</v>
      </c>
      <c r="J27" s="4">
        <f t="shared" si="5"/>
        <v>0</v>
      </c>
      <c r="K27" s="4">
        <f t="shared" si="5"/>
        <v>0</v>
      </c>
      <c r="L27" s="4">
        <f t="shared" si="5"/>
        <v>0</v>
      </c>
      <c r="M27" s="4">
        <f t="shared" si="5"/>
        <v>0</v>
      </c>
      <c r="N27" s="4">
        <f t="shared" si="5"/>
        <v>0</v>
      </c>
      <c r="O27" s="4">
        <f t="shared" si="5"/>
        <v>0</v>
      </c>
      <c r="P27" s="4">
        <f t="shared" si="5"/>
        <v>0</v>
      </c>
    </row>
    <row r="28" spans="1:16" outlineLevel="1" x14ac:dyDescent="0.3">
      <c r="A28" s="3"/>
      <c r="B28" s="1"/>
      <c r="C28" s="1"/>
    </row>
    <row r="29" spans="1:16" outlineLevel="2" x14ac:dyDescent="0.3">
      <c r="A29" t="s">
        <v>71</v>
      </c>
      <c r="B29" s="1">
        <v>46247.541666666664</v>
      </c>
      <c r="C29" s="1"/>
      <c r="D29" t="s">
        <v>72</v>
      </c>
      <c r="E29" t="s">
        <v>73</v>
      </c>
      <c r="F29" t="s">
        <v>74</v>
      </c>
      <c r="G29">
        <v>0</v>
      </c>
      <c r="H29">
        <v>1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outlineLevel="2" x14ac:dyDescent="0.3">
      <c r="A30" t="s">
        <v>71</v>
      </c>
      <c r="B30" s="1">
        <v>46247.552083333336</v>
      </c>
      <c r="C30" s="1"/>
      <c r="D30" t="s">
        <v>72</v>
      </c>
      <c r="E30" t="s">
        <v>73</v>
      </c>
      <c r="F30" t="s">
        <v>74</v>
      </c>
      <c r="G30">
        <v>1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outlineLevel="2" x14ac:dyDescent="0.3">
      <c r="A31" t="s">
        <v>71</v>
      </c>
      <c r="B31" s="1">
        <v>46247.563888888886</v>
      </c>
      <c r="C31" s="1"/>
      <c r="D31" t="s">
        <v>72</v>
      </c>
      <c r="E31" t="s">
        <v>73</v>
      </c>
      <c r="F31" t="s">
        <v>74</v>
      </c>
      <c r="G31">
        <v>1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outlineLevel="1" x14ac:dyDescent="0.3">
      <c r="A32" s="4" t="s">
        <v>147</v>
      </c>
      <c r="B32" s="5"/>
      <c r="C32" s="5"/>
      <c r="D32" s="4"/>
      <c r="E32" s="4"/>
      <c r="F32" s="4"/>
      <c r="G32" s="4">
        <f t="shared" ref="G32:P32" si="6">SUBTOTAL(9,G29:G31)</f>
        <v>2</v>
      </c>
      <c r="H32" s="4">
        <f t="shared" si="6"/>
        <v>1</v>
      </c>
      <c r="I32" s="4">
        <f t="shared" si="6"/>
        <v>0</v>
      </c>
      <c r="J32" s="4">
        <f t="shared" si="6"/>
        <v>0</v>
      </c>
      <c r="K32" s="4">
        <f t="shared" si="6"/>
        <v>0</v>
      </c>
      <c r="L32" s="4">
        <f t="shared" si="6"/>
        <v>0</v>
      </c>
      <c r="M32" s="4">
        <f t="shared" si="6"/>
        <v>0</v>
      </c>
      <c r="N32" s="4">
        <f t="shared" si="6"/>
        <v>0</v>
      </c>
      <c r="O32" s="4">
        <f t="shared" si="6"/>
        <v>0</v>
      </c>
      <c r="P32" s="4">
        <f t="shared" si="6"/>
        <v>0</v>
      </c>
    </row>
    <row r="33" spans="1:16" outlineLevel="1" x14ac:dyDescent="0.3">
      <c r="A33" s="3"/>
      <c r="B33" s="1"/>
      <c r="C33" s="1"/>
    </row>
    <row r="34" spans="1:16" outlineLevel="2" x14ac:dyDescent="0.3">
      <c r="A34" t="s">
        <v>128</v>
      </c>
      <c r="B34" s="1">
        <v>46263.431944444441</v>
      </c>
      <c r="C34" s="1"/>
      <c r="D34" t="s">
        <v>129</v>
      </c>
      <c r="E34" t="s">
        <v>130</v>
      </c>
      <c r="F34" t="s">
        <v>27</v>
      </c>
      <c r="G34">
        <v>0</v>
      </c>
      <c r="H34">
        <v>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outlineLevel="1" x14ac:dyDescent="0.3">
      <c r="A35" s="4" t="s">
        <v>148</v>
      </c>
      <c r="B35" s="5"/>
      <c r="C35" s="5"/>
      <c r="D35" s="4"/>
      <c r="E35" s="4"/>
      <c r="F35" s="4"/>
      <c r="G35" s="4">
        <f t="shared" ref="G35:P35" si="7">SUBTOTAL(9,G34:G34)</f>
        <v>0</v>
      </c>
      <c r="H35" s="4">
        <f t="shared" si="7"/>
        <v>1</v>
      </c>
      <c r="I35" s="4">
        <f t="shared" si="7"/>
        <v>0</v>
      </c>
      <c r="J35" s="4">
        <f t="shared" si="7"/>
        <v>0</v>
      </c>
      <c r="K35" s="4">
        <f t="shared" si="7"/>
        <v>0</v>
      </c>
      <c r="L35" s="4">
        <f t="shared" si="7"/>
        <v>0</v>
      </c>
      <c r="M35" s="4">
        <f t="shared" si="7"/>
        <v>0</v>
      </c>
      <c r="N35" s="4">
        <f t="shared" si="7"/>
        <v>0</v>
      </c>
      <c r="O35" s="4">
        <f t="shared" si="7"/>
        <v>0</v>
      </c>
      <c r="P35" s="4">
        <f t="shared" si="7"/>
        <v>0</v>
      </c>
    </row>
    <row r="36" spans="1:16" outlineLevel="1" x14ac:dyDescent="0.3">
      <c r="A36" s="3"/>
      <c r="B36" s="1"/>
      <c r="C36" s="1"/>
    </row>
    <row r="37" spans="1:16" outlineLevel="2" x14ac:dyDescent="0.3">
      <c r="A37" t="s">
        <v>117</v>
      </c>
      <c r="B37" s="1">
        <v>46260.35</v>
      </c>
      <c r="C37" s="1"/>
      <c r="D37" t="s">
        <v>118</v>
      </c>
      <c r="E37" t="s">
        <v>119</v>
      </c>
      <c r="F37" t="s">
        <v>12</v>
      </c>
      <c r="G37">
        <v>0</v>
      </c>
      <c r="H37">
        <v>0</v>
      </c>
      <c r="I37">
        <v>1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outlineLevel="2" x14ac:dyDescent="0.3">
      <c r="A38" t="s">
        <v>117</v>
      </c>
      <c r="B38" s="1">
        <v>46260.357638888891</v>
      </c>
      <c r="C38" s="1"/>
      <c r="D38" t="s">
        <v>118</v>
      </c>
      <c r="E38" t="s">
        <v>119</v>
      </c>
      <c r="F38" t="s">
        <v>12</v>
      </c>
      <c r="G38">
        <v>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outlineLevel="1" x14ac:dyDescent="0.3">
      <c r="A39" s="4" t="s">
        <v>149</v>
      </c>
      <c r="B39" s="5"/>
      <c r="C39" s="5"/>
      <c r="D39" s="4"/>
      <c r="E39" s="4"/>
      <c r="F39" s="4"/>
      <c r="G39" s="4">
        <f t="shared" ref="G39:P39" si="8">SUBTOTAL(9,G37:G38)</f>
        <v>1</v>
      </c>
      <c r="H39" s="4">
        <f t="shared" si="8"/>
        <v>0</v>
      </c>
      <c r="I39" s="4">
        <f t="shared" si="8"/>
        <v>1</v>
      </c>
      <c r="J39" s="4">
        <f t="shared" si="8"/>
        <v>0</v>
      </c>
      <c r="K39" s="4">
        <f t="shared" si="8"/>
        <v>0</v>
      </c>
      <c r="L39" s="4">
        <f t="shared" si="8"/>
        <v>0</v>
      </c>
      <c r="M39" s="4">
        <f t="shared" si="8"/>
        <v>0</v>
      </c>
      <c r="N39" s="4">
        <f t="shared" si="8"/>
        <v>0</v>
      </c>
      <c r="O39" s="4">
        <f t="shared" si="8"/>
        <v>0</v>
      </c>
      <c r="P39" s="4">
        <f t="shared" si="8"/>
        <v>0</v>
      </c>
    </row>
    <row r="40" spans="1:16" outlineLevel="1" x14ac:dyDescent="0.3">
      <c r="A40" s="3"/>
      <c r="B40" s="1"/>
      <c r="C40" s="1"/>
    </row>
    <row r="41" spans="1:16" outlineLevel="2" x14ac:dyDescent="0.3">
      <c r="A41" t="s">
        <v>42</v>
      </c>
      <c r="B41" s="1">
        <v>46241.715277777781</v>
      </c>
      <c r="C41" s="1"/>
      <c r="D41" t="s">
        <v>43</v>
      </c>
      <c r="E41" t="s">
        <v>44</v>
      </c>
      <c r="F41" t="s">
        <v>33</v>
      </c>
      <c r="G41">
        <v>1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outlineLevel="1" x14ac:dyDescent="0.3">
      <c r="A42" s="4" t="s">
        <v>150</v>
      </c>
      <c r="B42" s="5"/>
      <c r="C42" s="5"/>
      <c r="D42" s="4"/>
      <c r="E42" s="4"/>
      <c r="F42" s="4"/>
      <c r="G42" s="4">
        <f t="shared" ref="G42:P42" si="9">SUBTOTAL(9,G41:G41)</f>
        <v>1</v>
      </c>
      <c r="H42" s="4">
        <f t="shared" si="9"/>
        <v>0</v>
      </c>
      <c r="I42" s="4">
        <f t="shared" si="9"/>
        <v>0</v>
      </c>
      <c r="J42" s="4">
        <f t="shared" si="9"/>
        <v>0</v>
      </c>
      <c r="K42" s="4">
        <f t="shared" si="9"/>
        <v>0</v>
      </c>
      <c r="L42" s="4">
        <f t="shared" si="9"/>
        <v>0</v>
      </c>
      <c r="M42" s="4">
        <f t="shared" si="9"/>
        <v>0</v>
      </c>
      <c r="N42" s="4">
        <f t="shared" si="9"/>
        <v>0</v>
      </c>
      <c r="O42" s="4">
        <f t="shared" si="9"/>
        <v>0</v>
      </c>
      <c r="P42" s="4">
        <f t="shared" si="9"/>
        <v>0</v>
      </c>
    </row>
    <row r="43" spans="1:16" outlineLevel="1" x14ac:dyDescent="0.3">
      <c r="A43" s="3"/>
      <c r="B43" s="1"/>
      <c r="C43" s="1"/>
    </row>
    <row r="44" spans="1:16" outlineLevel="2" x14ac:dyDescent="0.3">
      <c r="A44" t="s">
        <v>110</v>
      </c>
      <c r="B44" s="1">
        <v>46255.618055555555</v>
      </c>
      <c r="C44" s="1"/>
      <c r="D44" t="s">
        <v>111</v>
      </c>
      <c r="E44" t="s">
        <v>112</v>
      </c>
      <c r="F44" t="s">
        <v>12</v>
      </c>
      <c r="G44">
        <v>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outlineLevel="1" x14ac:dyDescent="0.3">
      <c r="A45" s="4" t="s">
        <v>151</v>
      </c>
      <c r="B45" s="5"/>
      <c r="C45" s="5"/>
      <c r="D45" s="4"/>
      <c r="E45" s="4"/>
      <c r="F45" s="4"/>
      <c r="G45" s="4">
        <f t="shared" ref="G45:P45" si="10">SUBTOTAL(9,G44:G44)</f>
        <v>1</v>
      </c>
      <c r="H45" s="4">
        <f t="shared" si="10"/>
        <v>0</v>
      </c>
      <c r="I45" s="4">
        <f t="shared" si="10"/>
        <v>0</v>
      </c>
      <c r="J45" s="4">
        <f t="shared" si="10"/>
        <v>0</v>
      </c>
      <c r="K45" s="4">
        <f t="shared" si="10"/>
        <v>0</v>
      </c>
      <c r="L45" s="4">
        <f t="shared" si="10"/>
        <v>0</v>
      </c>
      <c r="M45" s="4">
        <f t="shared" si="10"/>
        <v>0</v>
      </c>
      <c r="N45" s="4">
        <f t="shared" si="10"/>
        <v>0</v>
      </c>
      <c r="O45" s="4">
        <f t="shared" si="10"/>
        <v>0</v>
      </c>
      <c r="P45" s="4">
        <f t="shared" si="10"/>
        <v>0</v>
      </c>
    </row>
    <row r="46" spans="1:16" outlineLevel="1" x14ac:dyDescent="0.3">
      <c r="A46" s="3"/>
      <c r="B46" s="1"/>
      <c r="C46" s="1"/>
    </row>
    <row r="47" spans="1:16" outlineLevel="2" x14ac:dyDescent="0.3">
      <c r="A47" t="s">
        <v>34</v>
      </c>
      <c r="B47" s="1">
        <v>46240.359027777777</v>
      </c>
      <c r="C47" s="1"/>
      <c r="D47" t="s">
        <v>35</v>
      </c>
      <c r="E47" t="s">
        <v>36</v>
      </c>
      <c r="F47" t="s">
        <v>16</v>
      </c>
      <c r="G47">
        <v>1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outlineLevel="2" x14ac:dyDescent="0.3">
      <c r="A48" t="s">
        <v>34</v>
      </c>
      <c r="B48" s="1">
        <v>46240.370138888888</v>
      </c>
      <c r="C48" s="1"/>
      <c r="D48" t="s">
        <v>35</v>
      </c>
      <c r="E48" t="s">
        <v>36</v>
      </c>
      <c r="F48" t="s">
        <v>16</v>
      </c>
      <c r="G48">
        <v>1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outlineLevel="2" x14ac:dyDescent="0.3">
      <c r="A49" t="s">
        <v>34</v>
      </c>
      <c r="B49" s="1">
        <v>46240.372916666667</v>
      </c>
      <c r="C49" s="1"/>
      <c r="D49" t="s">
        <v>35</v>
      </c>
      <c r="E49" t="s">
        <v>36</v>
      </c>
      <c r="F49" t="s">
        <v>16</v>
      </c>
      <c r="G49">
        <v>0</v>
      </c>
      <c r="H49">
        <v>0</v>
      </c>
      <c r="I49">
        <v>0</v>
      </c>
      <c r="J49">
        <v>1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outlineLevel="1" x14ac:dyDescent="0.3">
      <c r="A50" s="4" t="s">
        <v>152</v>
      </c>
      <c r="B50" s="5"/>
      <c r="C50" s="5"/>
      <c r="D50" s="4"/>
      <c r="E50" s="4"/>
      <c r="F50" s="4"/>
      <c r="G50" s="4">
        <f t="shared" ref="G50:P50" si="11">SUBTOTAL(9,G47:G49)</f>
        <v>2</v>
      </c>
      <c r="H50" s="4">
        <f t="shared" si="11"/>
        <v>0</v>
      </c>
      <c r="I50" s="4">
        <f t="shared" si="11"/>
        <v>0</v>
      </c>
      <c r="J50" s="4">
        <f t="shared" si="11"/>
        <v>1</v>
      </c>
      <c r="K50" s="4">
        <f t="shared" si="11"/>
        <v>0</v>
      </c>
      <c r="L50" s="4">
        <f t="shared" si="11"/>
        <v>0</v>
      </c>
      <c r="M50" s="4">
        <f t="shared" si="11"/>
        <v>0</v>
      </c>
      <c r="N50" s="4">
        <f t="shared" si="11"/>
        <v>0</v>
      </c>
      <c r="O50" s="4">
        <f t="shared" si="11"/>
        <v>0</v>
      </c>
      <c r="P50" s="4">
        <f t="shared" si="11"/>
        <v>0</v>
      </c>
    </row>
    <row r="51" spans="1:16" outlineLevel="1" x14ac:dyDescent="0.3">
      <c r="A51" s="3"/>
      <c r="B51" s="1"/>
      <c r="C51" s="1"/>
    </row>
    <row r="52" spans="1:16" outlineLevel="2" x14ac:dyDescent="0.3">
      <c r="A52" t="s">
        <v>13</v>
      </c>
      <c r="B52" s="1">
        <v>46237.627083333333</v>
      </c>
      <c r="C52" s="1"/>
      <c r="D52" t="s">
        <v>14</v>
      </c>
      <c r="E52" t="s">
        <v>15</v>
      </c>
      <c r="F52" t="s">
        <v>16</v>
      </c>
      <c r="G52">
        <v>1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outlineLevel="2" x14ac:dyDescent="0.3">
      <c r="A53" t="s">
        <v>13</v>
      </c>
      <c r="B53" s="1">
        <v>46237.663888888892</v>
      </c>
      <c r="C53" s="1"/>
      <c r="D53" t="s">
        <v>14</v>
      </c>
      <c r="E53" t="s">
        <v>15</v>
      </c>
      <c r="F53" t="s">
        <v>16</v>
      </c>
      <c r="G53">
        <v>1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outlineLevel="2" x14ac:dyDescent="0.3">
      <c r="A54" t="s">
        <v>13</v>
      </c>
      <c r="B54" s="1">
        <v>46251.760416666664</v>
      </c>
      <c r="C54" s="1"/>
      <c r="D54" t="s">
        <v>91</v>
      </c>
      <c r="E54" t="s">
        <v>92</v>
      </c>
      <c r="F54" t="s">
        <v>16</v>
      </c>
      <c r="G54">
        <v>1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outlineLevel="1" x14ac:dyDescent="0.3">
      <c r="A55" s="4" t="s">
        <v>153</v>
      </c>
      <c r="B55" s="5"/>
      <c r="C55" s="5"/>
      <c r="D55" s="4"/>
      <c r="E55" s="4"/>
      <c r="F55" s="4"/>
      <c r="G55" s="4">
        <f t="shared" ref="G55:P55" si="12">SUBTOTAL(9,G52:G54)</f>
        <v>3</v>
      </c>
      <c r="H55" s="4">
        <f t="shared" si="12"/>
        <v>0</v>
      </c>
      <c r="I55" s="4">
        <f t="shared" si="12"/>
        <v>0</v>
      </c>
      <c r="J55" s="4">
        <f t="shared" si="12"/>
        <v>0</v>
      </c>
      <c r="K55" s="4">
        <f t="shared" si="12"/>
        <v>0</v>
      </c>
      <c r="L55" s="4">
        <f t="shared" si="12"/>
        <v>0</v>
      </c>
      <c r="M55" s="4">
        <f t="shared" si="12"/>
        <v>0</v>
      </c>
      <c r="N55" s="4">
        <f t="shared" si="12"/>
        <v>0</v>
      </c>
      <c r="O55" s="4">
        <f t="shared" si="12"/>
        <v>0</v>
      </c>
      <c r="P55" s="4">
        <f t="shared" si="12"/>
        <v>0</v>
      </c>
    </row>
    <row r="56" spans="1:16" outlineLevel="1" x14ac:dyDescent="0.3">
      <c r="A56" s="3"/>
      <c r="B56" s="1"/>
      <c r="C56" s="1"/>
    </row>
    <row r="57" spans="1:16" outlineLevel="2" x14ac:dyDescent="0.3">
      <c r="A57" t="s">
        <v>102</v>
      </c>
      <c r="B57" s="1">
        <v>46254.68472222222</v>
      </c>
      <c r="C57" s="1"/>
      <c r="D57" t="s">
        <v>103</v>
      </c>
      <c r="E57" t="s">
        <v>104</v>
      </c>
      <c r="F57" t="s">
        <v>20</v>
      </c>
      <c r="G57">
        <v>1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outlineLevel="2" x14ac:dyDescent="0.3">
      <c r="A58" t="s">
        <v>102</v>
      </c>
      <c r="B58" s="1">
        <v>46254.695833333331</v>
      </c>
      <c r="C58" s="1"/>
      <c r="D58" t="s">
        <v>103</v>
      </c>
      <c r="E58" t="s">
        <v>104</v>
      </c>
      <c r="F58" t="s">
        <v>20</v>
      </c>
      <c r="G58">
        <v>1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outlineLevel="1" x14ac:dyDescent="0.3">
      <c r="A59" s="4" t="s">
        <v>154</v>
      </c>
      <c r="B59" s="5"/>
      <c r="C59" s="5"/>
      <c r="D59" s="4"/>
      <c r="E59" s="4"/>
      <c r="F59" s="4"/>
      <c r="G59" s="4">
        <f t="shared" ref="G59:P59" si="13">SUBTOTAL(9,G57:G58)</f>
        <v>2</v>
      </c>
      <c r="H59" s="4">
        <f t="shared" si="13"/>
        <v>0</v>
      </c>
      <c r="I59" s="4">
        <f t="shared" si="13"/>
        <v>0</v>
      </c>
      <c r="J59" s="4">
        <f t="shared" si="13"/>
        <v>0</v>
      </c>
      <c r="K59" s="4">
        <f t="shared" si="13"/>
        <v>0</v>
      </c>
      <c r="L59" s="4">
        <f t="shared" si="13"/>
        <v>0</v>
      </c>
      <c r="M59" s="4">
        <f t="shared" si="13"/>
        <v>0</v>
      </c>
      <c r="N59" s="4">
        <f t="shared" si="13"/>
        <v>0</v>
      </c>
      <c r="O59" s="4">
        <f t="shared" si="13"/>
        <v>0</v>
      </c>
      <c r="P59" s="4">
        <f t="shared" si="13"/>
        <v>0</v>
      </c>
    </row>
    <row r="60" spans="1:16" outlineLevel="1" x14ac:dyDescent="0.3">
      <c r="A60" s="3"/>
      <c r="B60" s="1"/>
      <c r="C60" s="1"/>
    </row>
    <row r="61" spans="1:16" outlineLevel="2" x14ac:dyDescent="0.3">
      <c r="A61" t="s">
        <v>99</v>
      </c>
      <c r="B61" s="1">
        <v>46254.384027777778</v>
      </c>
      <c r="C61" s="1"/>
      <c r="D61" t="s">
        <v>100</v>
      </c>
      <c r="E61" t="s">
        <v>101</v>
      </c>
      <c r="F61" t="s">
        <v>58</v>
      </c>
      <c r="G61">
        <v>1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outlineLevel="1" x14ac:dyDescent="0.3">
      <c r="A62" s="4" t="s">
        <v>155</v>
      </c>
      <c r="B62" s="5"/>
      <c r="C62" s="5"/>
      <c r="D62" s="4"/>
      <c r="E62" s="4"/>
      <c r="F62" s="4"/>
      <c r="G62" s="4">
        <f t="shared" ref="G62:P62" si="14">SUBTOTAL(9,G61:G61)</f>
        <v>1</v>
      </c>
      <c r="H62" s="4">
        <f t="shared" si="14"/>
        <v>0</v>
      </c>
      <c r="I62" s="4">
        <f t="shared" si="14"/>
        <v>0</v>
      </c>
      <c r="J62" s="4">
        <f t="shared" si="14"/>
        <v>0</v>
      </c>
      <c r="K62" s="4">
        <f t="shared" si="14"/>
        <v>0</v>
      </c>
      <c r="L62" s="4">
        <f t="shared" si="14"/>
        <v>0</v>
      </c>
      <c r="M62" s="4">
        <f t="shared" si="14"/>
        <v>0</v>
      </c>
      <c r="N62" s="4">
        <f t="shared" si="14"/>
        <v>0</v>
      </c>
      <c r="O62" s="4">
        <f t="shared" si="14"/>
        <v>0</v>
      </c>
      <c r="P62" s="4">
        <f t="shared" si="14"/>
        <v>0</v>
      </c>
    </row>
    <row r="63" spans="1:16" outlineLevel="1" x14ac:dyDescent="0.3">
      <c r="A63" s="3"/>
      <c r="B63" s="1"/>
      <c r="C63" s="1"/>
    </row>
    <row r="64" spans="1:16" outlineLevel="2" x14ac:dyDescent="0.3">
      <c r="A64" t="s">
        <v>45</v>
      </c>
      <c r="B64" s="1">
        <v>46241.724305555559</v>
      </c>
      <c r="C64" s="1"/>
      <c r="D64" t="s">
        <v>46</v>
      </c>
      <c r="E64" t="s">
        <v>47</v>
      </c>
      <c r="F64" t="s">
        <v>48</v>
      </c>
      <c r="G64">
        <v>0</v>
      </c>
      <c r="H64">
        <v>0</v>
      </c>
      <c r="I64">
        <v>0</v>
      </c>
      <c r="J64">
        <v>0</v>
      </c>
      <c r="K64">
        <v>1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outlineLevel="2" x14ac:dyDescent="0.3">
      <c r="A65" t="s">
        <v>45</v>
      </c>
      <c r="B65" s="1">
        <v>46247.763194444444</v>
      </c>
      <c r="C65" s="1"/>
      <c r="D65" t="s">
        <v>77</v>
      </c>
      <c r="E65" t="s">
        <v>78</v>
      </c>
      <c r="F65" t="s">
        <v>48</v>
      </c>
      <c r="G65">
        <v>1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outlineLevel="2" x14ac:dyDescent="0.3">
      <c r="A66" t="s">
        <v>45</v>
      </c>
      <c r="B66" s="1">
        <v>46254.332638888889</v>
      </c>
      <c r="C66" s="1"/>
      <c r="D66" t="s">
        <v>97</v>
      </c>
      <c r="E66" t="s">
        <v>98</v>
      </c>
      <c r="F66" t="s">
        <v>48</v>
      </c>
      <c r="G66">
        <v>1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outlineLevel="1" x14ac:dyDescent="0.3">
      <c r="A67" s="4" t="s">
        <v>156</v>
      </c>
      <c r="B67" s="5"/>
      <c r="C67" s="5"/>
      <c r="D67" s="4"/>
      <c r="E67" s="4"/>
      <c r="F67" s="4"/>
      <c r="G67" s="4">
        <f t="shared" ref="G67:P67" si="15">SUBTOTAL(9,G64:G66)</f>
        <v>2</v>
      </c>
      <c r="H67" s="4">
        <f t="shared" si="15"/>
        <v>0</v>
      </c>
      <c r="I67" s="4">
        <f t="shared" si="15"/>
        <v>0</v>
      </c>
      <c r="J67" s="4">
        <f t="shared" si="15"/>
        <v>0</v>
      </c>
      <c r="K67" s="4">
        <f t="shared" si="15"/>
        <v>1</v>
      </c>
      <c r="L67" s="4">
        <f t="shared" si="15"/>
        <v>0</v>
      </c>
      <c r="M67" s="4">
        <f t="shared" si="15"/>
        <v>0</v>
      </c>
      <c r="N67" s="4">
        <f t="shared" si="15"/>
        <v>0</v>
      </c>
      <c r="O67" s="4">
        <f t="shared" si="15"/>
        <v>0</v>
      </c>
      <c r="P67" s="4">
        <f t="shared" si="15"/>
        <v>0</v>
      </c>
    </row>
    <row r="68" spans="1:16" outlineLevel="1" x14ac:dyDescent="0.3">
      <c r="A68" s="3"/>
      <c r="B68" s="1"/>
      <c r="C68" s="1"/>
    </row>
    <row r="69" spans="1:16" outlineLevel="2" x14ac:dyDescent="0.3">
      <c r="A69" t="s">
        <v>49</v>
      </c>
      <c r="B69" s="1">
        <v>46244.361805555556</v>
      </c>
      <c r="C69" s="1"/>
      <c r="D69" t="s">
        <v>50</v>
      </c>
      <c r="E69" t="s">
        <v>51</v>
      </c>
      <c r="F69" t="s">
        <v>12</v>
      </c>
      <c r="G69">
        <v>1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outlineLevel="2" x14ac:dyDescent="0.3">
      <c r="A70" t="s">
        <v>49</v>
      </c>
      <c r="B70" s="1">
        <v>46244.369444444441</v>
      </c>
      <c r="C70" s="1"/>
      <c r="D70" t="s">
        <v>50</v>
      </c>
      <c r="E70" t="s">
        <v>51</v>
      </c>
      <c r="F70" t="s">
        <v>12</v>
      </c>
      <c r="G70">
        <v>1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outlineLevel="2" x14ac:dyDescent="0.3">
      <c r="A71" t="s">
        <v>49</v>
      </c>
      <c r="B71" s="1">
        <v>46250.527777777781</v>
      </c>
      <c r="C71" s="1"/>
      <c r="D71" t="s">
        <v>50</v>
      </c>
      <c r="E71" t="s">
        <v>51</v>
      </c>
      <c r="F71" t="s">
        <v>12</v>
      </c>
      <c r="G71">
        <v>1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outlineLevel="2" x14ac:dyDescent="0.3">
      <c r="A72" t="s">
        <v>49</v>
      </c>
      <c r="B72" s="1">
        <v>46255.709722222222</v>
      </c>
      <c r="C72" s="1"/>
      <c r="D72" t="s">
        <v>113</v>
      </c>
      <c r="E72" t="s">
        <v>51</v>
      </c>
      <c r="F72" t="s">
        <v>12</v>
      </c>
      <c r="G72">
        <v>1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outlineLevel="2" x14ac:dyDescent="0.3">
      <c r="A73" t="s">
        <v>49</v>
      </c>
      <c r="B73" s="1">
        <v>46255.731944444444</v>
      </c>
      <c r="C73" s="1"/>
      <c r="D73" t="s">
        <v>113</v>
      </c>
      <c r="E73" t="s">
        <v>51</v>
      </c>
      <c r="F73" t="s">
        <v>12</v>
      </c>
      <c r="G73">
        <v>1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outlineLevel="2" x14ac:dyDescent="0.3">
      <c r="A74" t="s">
        <v>49</v>
      </c>
      <c r="B74" s="1">
        <v>46255.745833333334</v>
      </c>
      <c r="C74" s="1"/>
      <c r="D74" t="s">
        <v>113</v>
      </c>
      <c r="E74" t="s">
        <v>51</v>
      </c>
      <c r="F74" t="s">
        <v>12</v>
      </c>
      <c r="G74">
        <v>1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outlineLevel="1" x14ac:dyDescent="0.3">
      <c r="A75" s="4" t="s">
        <v>157</v>
      </c>
      <c r="B75" s="5"/>
      <c r="C75" s="5"/>
      <c r="D75" s="4"/>
      <c r="E75" s="4"/>
      <c r="F75" s="4"/>
      <c r="G75" s="4">
        <f t="shared" ref="G75:P75" si="16">SUBTOTAL(9,G69:G74)</f>
        <v>6</v>
      </c>
      <c r="H75" s="4">
        <f t="shared" si="16"/>
        <v>0</v>
      </c>
      <c r="I75" s="4">
        <f t="shared" si="16"/>
        <v>0</v>
      </c>
      <c r="J75" s="4">
        <f t="shared" si="16"/>
        <v>0</v>
      </c>
      <c r="K75" s="4">
        <f t="shared" si="16"/>
        <v>0</v>
      </c>
      <c r="L75" s="4">
        <f t="shared" si="16"/>
        <v>0</v>
      </c>
      <c r="M75" s="4">
        <f t="shared" si="16"/>
        <v>0</v>
      </c>
      <c r="N75" s="4">
        <f t="shared" si="16"/>
        <v>0</v>
      </c>
      <c r="O75" s="4">
        <f t="shared" si="16"/>
        <v>0</v>
      </c>
      <c r="P75" s="4">
        <f t="shared" si="16"/>
        <v>0</v>
      </c>
    </row>
    <row r="76" spans="1:16" outlineLevel="1" x14ac:dyDescent="0.3">
      <c r="A76" s="3"/>
      <c r="B76" s="1"/>
      <c r="C76" s="1"/>
    </row>
    <row r="77" spans="1:16" outlineLevel="2" x14ac:dyDescent="0.3">
      <c r="A77" t="s">
        <v>79</v>
      </c>
      <c r="B77" s="1">
        <v>46248.70208333333</v>
      </c>
      <c r="C77" s="1"/>
      <c r="D77" t="s">
        <v>80</v>
      </c>
      <c r="E77" t="s">
        <v>81</v>
      </c>
      <c r="F77" t="s">
        <v>33</v>
      </c>
      <c r="G77">
        <v>1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outlineLevel="1" x14ac:dyDescent="0.3">
      <c r="A78" s="4" t="s">
        <v>158</v>
      </c>
      <c r="B78" s="5"/>
      <c r="C78" s="5"/>
      <c r="D78" s="4"/>
      <c r="E78" s="4"/>
      <c r="F78" s="4"/>
      <c r="G78" s="4">
        <f t="shared" ref="G78:P78" si="17">SUBTOTAL(9,G77:G77)</f>
        <v>1</v>
      </c>
      <c r="H78" s="4">
        <f t="shared" si="17"/>
        <v>0</v>
      </c>
      <c r="I78" s="4">
        <f t="shared" si="17"/>
        <v>0</v>
      </c>
      <c r="J78" s="4">
        <f t="shared" si="17"/>
        <v>0</v>
      </c>
      <c r="K78" s="4">
        <f t="shared" si="17"/>
        <v>0</v>
      </c>
      <c r="L78" s="4">
        <f t="shared" si="17"/>
        <v>0</v>
      </c>
      <c r="M78" s="4">
        <f t="shared" si="17"/>
        <v>0</v>
      </c>
      <c r="N78" s="4">
        <f t="shared" si="17"/>
        <v>0</v>
      </c>
      <c r="O78" s="4">
        <f t="shared" si="17"/>
        <v>0</v>
      </c>
      <c r="P78" s="4">
        <f t="shared" si="17"/>
        <v>0</v>
      </c>
    </row>
    <row r="79" spans="1:16" outlineLevel="1" x14ac:dyDescent="0.3">
      <c r="A79" s="3"/>
      <c r="B79" s="1"/>
      <c r="C79" s="1"/>
    </row>
    <row r="80" spans="1:16" outlineLevel="2" x14ac:dyDescent="0.3">
      <c r="A80" t="s">
        <v>94</v>
      </c>
      <c r="B80" s="1">
        <v>46253.718055555553</v>
      </c>
      <c r="C80" s="1"/>
      <c r="D80" t="s">
        <v>95</v>
      </c>
      <c r="E80" t="s">
        <v>96</v>
      </c>
      <c r="F80" t="s">
        <v>58</v>
      </c>
      <c r="G80">
        <v>0</v>
      </c>
      <c r="H80">
        <v>0</v>
      </c>
      <c r="I80">
        <v>1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outlineLevel="1" x14ac:dyDescent="0.3">
      <c r="A81" s="4" t="s">
        <v>159</v>
      </c>
      <c r="B81" s="5"/>
      <c r="C81" s="5"/>
      <c r="D81" s="4"/>
      <c r="E81" s="4"/>
      <c r="F81" s="4"/>
      <c r="G81" s="4">
        <f t="shared" ref="G81:P81" si="18">SUBTOTAL(9,G80:G80)</f>
        <v>0</v>
      </c>
      <c r="H81" s="4">
        <f t="shared" si="18"/>
        <v>0</v>
      </c>
      <c r="I81" s="4">
        <f t="shared" si="18"/>
        <v>1</v>
      </c>
      <c r="J81" s="4">
        <f t="shared" si="18"/>
        <v>0</v>
      </c>
      <c r="K81" s="4">
        <f t="shared" si="18"/>
        <v>0</v>
      </c>
      <c r="L81" s="4">
        <f t="shared" si="18"/>
        <v>0</v>
      </c>
      <c r="M81" s="4">
        <f t="shared" si="18"/>
        <v>0</v>
      </c>
      <c r="N81" s="4">
        <f t="shared" si="18"/>
        <v>0</v>
      </c>
      <c r="O81" s="4">
        <f t="shared" si="18"/>
        <v>0</v>
      </c>
      <c r="P81" s="4">
        <f t="shared" si="18"/>
        <v>0</v>
      </c>
    </row>
    <row r="82" spans="1:16" outlineLevel="1" x14ac:dyDescent="0.3">
      <c r="A82" s="3"/>
      <c r="B82" s="1"/>
      <c r="C82" s="1"/>
    </row>
    <row r="83" spans="1:16" outlineLevel="2" x14ac:dyDescent="0.3">
      <c r="A83" t="s">
        <v>24</v>
      </c>
      <c r="B83" s="1">
        <v>46239.339583333334</v>
      </c>
      <c r="C83" s="1"/>
      <c r="D83" t="s">
        <v>25</v>
      </c>
      <c r="E83" t="s">
        <v>26</v>
      </c>
      <c r="F83" t="s">
        <v>27</v>
      </c>
      <c r="G83">
        <v>1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outlineLevel="1" x14ac:dyDescent="0.3">
      <c r="A84" s="4" t="s">
        <v>160</v>
      </c>
      <c r="B84" s="5"/>
      <c r="C84" s="5"/>
      <c r="D84" s="4"/>
      <c r="E84" s="4"/>
      <c r="F84" s="4"/>
      <c r="G84" s="4">
        <f t="shared" ref="G84:P84" si="19">SUBTOTAL(9,G83:G83)</f>
        <v>1</v>
      </c>
      <c r="H84" s="4">
        <f t="shared" si="19"/>
        <v>0</v>
      </c>
      <c r="I84" s="4">
        <f t="shared" si="19"/>
        <v>0</v>
      </c>
      <c r="J84" s="4">
        <f t="shared" si="19"/>
        <v>0</v>
      </c>
      <c r="K84" s="4">
        <f t="shared" si="19"/>
        <v>0</v>
      </c>
      <c r="L84" s="4">
        <f t="shared" si="19"/>
        <v>0</v>
      </c>
      <c r="M84" s="4">
        <f t="shared" si="19"/>
        <v>0</v>
      </c>
      <c r="N84" s="4">
        <f t="shared" si="19"/>
        <v>0</v>
      </c>
      <c r="O84" s="4">
        <f t="shared" si="19"/>
        <v>0</v>
      </c>
      <c r="P84" s="4">
        <f t="shared" si="19"/>
        <v>0</v>
      </c>
    </row>
    <row r="85" spans="1:16" outlineLevel="1" x14ac:dyDescent="0.3">
      <c r="A85" s="3"/>
      <c r="B85" s="1"/>
      <c r="C85" s="1"/>
    </row>
    <row r="86" spans="1:16" outlineLevel="2" x14ac:dyDescent="0.3">
      <c r="A86" t="s">
        <v>114</v>
      </c>
      <c r="B86" s="1">
        <v>46259.681250000001</v>
      </c>
      <c r="C86" s="1"/>
      <c r="D86" t="s">
        <v>115</v>
      </c>
      <c r="E86" t="s">
        <v>116</v>
      </c>
      <c r="F86" t="s">
        <v>58</v>
      </c>
      <c r="G86">
        <v>1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outlineLevel="2" x14ac:dyDescent="0.3">
      <c r="A87" t="s">
        <v>114</v>
      </c>
      <c r="B87" s="1">
        <v>46259.686111111114</v>
      </c>
      <c r="C87" s="1"/>
      <c r="D87" t="s">
        <v>115</v>
      </c>
      <c r="E87" t="s">
        <v>116</v>
      </c>
      <c r="F87" t="s">
        <v>58</v>
      </c>
      <c r="G87">
        <v>1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outlineLevel="1" x14ac:dyDescent="0.3">
      <c r="A88" s="4" t="s">
        <v>161</v>
      </c>
      <c r="B88" s="5"/>
      <c r="C88" s="5"/>
      <c r="D88" s="4"/>
      <c r="E88" s="4"/>
      <c r="F88" s="4"/>
      <c r="G88" s="4">
        <f t="shared" ref="G88:P88" si="20">SUBTOTAL(9,G86:G87)</f>
        <v>2</v>
      </c>
      <c r="H88" s="4">
        <f t="shared" si="20"/>
        <v>0</v>
      </c>
      <c r="I88" s="4">
        <f t="shared" si="20"/>
        <v>0</v>
      </c>
      <c r="J88" s="4">
        <f t="shared" si="20"/>
        <v>0</v>
      </c>
      <c r="K88" s="4">
        <f t="shared" si="20"/>
        <v>0</v>
      </c>
      <c r="L88" s="4">
        <f t="shared" si="20"/>
        <v>0</v>
      </c>
      <c r="M88" s="4">
        <f t="shared" si="20"/>
        <v>0</v>
      </c>
      <c r="N88" s="4">
        <f t="shared" si="20"/>
        <v>0</v>
      </c>
      <c r="O88" s="4">
        <f t="shared" si="20"/>
        <v>0</v>
      </c>
      <c r="P88" s="4">
        <f t="shared" si="20"/>
        <v>0</v>
      </c>
    </row>
    <row r="89" spans="1:16" outlineLevel="1" x14ac:dyDescent="0.3">
      <c r="A89" s="3"/>
      <c r="B89" s="1"/>
      <c r="C89" s="1"/>
    </row>
    <row r="90" spans="1:16" outlineLevel="2" x14ac:dyDescent="0.3">
      <c r="A90" t="s">
        <v>9</v>
      </c>
      <c r="B90" s="1">
        <v>46237.34375</v>
      </c>
      <c r="C90" s="1"/>
      <c r="D90" t="s">
        <v>10</v>
      </c>
      <c r="E90" t="s">
        <v>11</v>
      </c>
      <c r="F90" t="s">
        <v>12</v>
      </c>
      <c r="G90">
        <v>1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outlineLevel="2" x14ac:dyDescent="0.3">
      <c r="A91" t="s">
        <v>9</v>
      </c>
      <c r="B91" s="1">
        <v>46237.35833333333</v>
      </c>
      <c r="C91" s="1"/>
      <c r="D91" t="s">
        <v>10</v>
      </c>
      <c r="E91" t="s">
        <v>11</v>
      </c>
      <c r="F91" t="s">
        <v>12</v>
      </c>
      <c r="G91">
        <v>0</v>
      </c>
      <c r="H91">
        <v>1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outlineLevel="2" x14ac:dyDescent="0.3">
      <c r="A92" t="s">
        <v>9</v>
      </c>
      <c r="B92" s="1">
        <v>46237.372916666667</v>
      </c>
      <c r="C92" s="1"/>
      <c r="D92" t="s">
        <v>10</v>
      </c>
      <c r="E92" t="s">
        <v>11</v>
      </c>
      <c r="F92" t="s">
        <v>12</v>
      </c>
      <c r="G92">
        <v>1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outlineLevel="2" x14ac:dyDescent="0.3">
      <c r="A93" t="s">
        <v>9</v>
      </c>
      <c r="B93" s="1">
        <v>46245.775694444441</v>
      </c>
      <c r="C93" s="1"/>
      <c r="D93" t="s">
        <v>10</v>
      </c>
      <c r="E93" t="s">
        <v>11</v>
      </c>
      <c r="F93" t="s">
        <v>12</v>
      </c>
      <c r="G93">
        <v>1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outlineLevel="2" x14ac:dyDescent="0.3">
      <c r="A94" t="s">
        <v>9</v>
      </c>
      <c r="B94" s="1">
        <v>46245.780555555553</v>
      </c>
      <c r="C94" s="1"/>
      <c r="D94" t="s">
        <v>10</v>
      </c>
      <c r="E94" t="s">
        <v>11</v>
      </c>
      <c r="F94" t="s">
        <v>12</v>
      </c>
      <c r="G94">
        <v>1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outlineLevel="2" x14ac:dyDescent="0.3">
      <c r="A95" t="s">
        <v>9</v>
      </c>
      <c r="B95" s="1">
        <v>46245.793749999997</v>
      </c>
      <c r="C95" s="1"/>
      <c r="D95" t="s">
        <v>10</v>
      </c>
      <c r="E95" t="s">
        <v>11</v>
      </c>
      <c r="F95" t="s">
        <v>12</v>
      </c>
      <c r="G95">
        <v>0</v>
      </c>
      <c r="H95">
        <v>1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outlineLevel="2" x14ac:dyDescent="0.3">
      <c r="A96" t="s">
        <v>9</v>
      </c>
      <c r="B96" s="1">
        <v>46245.795138888891</v>
      </c>
      <c r="C96" s="1"/>
      <c r="D96" t="s">
        <v>10</v>
      </c>
      <c r="E96" t="s">
        <v>11</v>
      </c>
      <c r="F96" t="s">
        <v>12</v>
      </c>
      <c r="G96">
        <v>1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outlineLevel="2" x14ac:dyDescent="0.3">
      <c r="A97" t="s">
        <v>9</v>
      </c>
      <c r="B97" s="1">
        <v>46246.365277777775</v>
      </c>
      <c r="C97" s="1"/>
      <c r="D97" t="s">
        <v>10</v>
      </c>
      <c r="E97" t="s">
        <v>11</v>
      </c>
      <c r="F97" t="s">
        <v>12</v>
      </c>
      <c r="G97">
        <v>1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outlineLevel="2" x14ac:dyDescent="0.3">
      <c r="A98" t="s">
        <v>9</v>
      </c>
      <c r="B98" s="1">
        <v>46246.755555555559</v>
      </c>
      <c r="C98" s="1"/>
      <c r="D98" t="s">
        <v>10</v>
      </c>
      <c r="E98" t="s">
        <v>11</v>
      </c>
      <c r="F98" t="s">
        <v>12</v>
      </c>
      <c r="G98">
        <v>1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outlineLevel="2" x14ac:dyDescent="0.3">
      <c r="A99" t="s">
        <v>9</v>
      </c>
      <c r="B99" s="1">
        <v>46246.779861111114</v>
      </c>
      <c r="C99" s="1"/>
      <c r="D99" t="s">
        <v>10</v>
      </c>
      <c r="E99" t="s">
        <v>11</v>
      </c>
      <c r="F99" t="s">
        <v>12</v>
      </c>
      <c r="G99">
        <v>1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outlineLevel="2" x14ac:dyDescent="0.3">
      <c r="A100" t="s">
        <v>9</v>
      </c>
      <c r="B100" s="1">
        <v>46252.782638888886</v>
      </c>
      <c r="C100" s="1"/>
      <c r="D100" t="s">
        <v>10</v>
      </c>
      <c r="E100" t="s">
        <v>11</v>
      </c>
      <c r="F100" t="s">
        <v>12</v>
      </c>
      <c r="G100">
        <v>1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outlineLevel="2" x14ac:dyDescent="0.3">
      <c r="A101" t="s">
        <v>9</v>
      </c>
      <c r="B101" s="1">
        <v>46253.283333333333</v>
      </c>
      <c r="C101" s="1"/>
      <c r="D101" t="s">
        <v>10</v>
      </c>
      <c r="E101" t="s">
        <v>11</v>
      </c>
      <c r="F101" t="s">
        <v>12</v>
      </c>
      <c r="G101">
        <v>1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outlineLevel="2" x14ac:dyDescent="0.3">
      <c r="A102" t="s">
        <v>9</v>
      </c>
      <c r="B102" s="1">
        <v>46253.311111111114</v>
      </c>
      <c r="C102" s="1"/>
      <c r="D102" t="s">
        <v>10</v>
      </c>
      <c r="E102" t="s">
        <v>11</v>
      </c>
      <c r="F102" t="s">
        <v>12</v>
      </c>
      <c r="G102">
        <v>1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outlineLevel="2" x14ac:dyDescent="0.3">
      <c r="A103" t="s">
        <v>9</v>
      </c>
      <c r="B103" s="1">
        <v>46253.3125</v>
      </c>
      <c r="C103" s="1"/>
      <c r="D103" t="s">
        <v>10</v>
      </c>
      <c r="E103" t="s">
        <v>11</v>
      </c>
      <c r="F103" t="s">
        <v>12</v>
      </c>
      <c r="G103">
        <v>1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outlineLevel="2" x14ac:dyDescent="0.3">
      <c r="A104" t="s">
        <v>9</v>
      </c>
      <c r="B104" s="1">
        <v>46254.818749999999</v>
      </c>
      <c r="C104" s="1"/>
      <c r="D104" t="s">
        <v>10</v>
      </c>
      <c r="E104" t="s">
        <v>11</v>
      </c>
      <c r="F104" t="s">
        <v>12</v>
      </c>
      <c r="G104">
        <v>1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outlineLevel="2" x14ac:dyDescent="0.3">
      <c r="A105" t="s">
        <v>9</v>
      </c>
      <c r="B105" s="1">
        <v>46260.805555555555</v>
      </c>
      <c r="C105" s="1"/>
      <c r="D105" t="s">
        <v>10</v>
      </c>
      <c r="E105" t="s">
        <v>11</v>
      </c>
      <c r="F105" t="s">
        <v>12</v>
      </c>
      <c r="G105">
        <v>1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outlineLevel="1" x14ac:dyDescent="0.3">
      <c r="A106" s="4" t="s">
        <v>162</v>
      </c>
      <c r="B106" s="5"/>
      <c r="C106" s="5"/>
      <c r="D106" s="4"/>
      <c r="E106" s="4"/>
      <c r="F106" s="4"/>
      <c r="G106" s="4">
        <f t="shared" ref="G106:P106" si="21">SUBTOTAL(9,G90:G105)</f>
        <v>14</v>
      </c>
      <c r="H106" s="4">
        <f t="shared" si="21"/>
        <v>2</v>
      </c>
      <c r="I106" s="4">
        <f t="shared" si="21"/>
        <v>0</v>
      </c>
      <c r="J106" s="4">
        <f t="shared" si="21"/>
        <v>0</v>
      </c>
      <c r="K106" s="4">
        <f t="shared" si="21"/>
        <v>0</v>
      </c>
      <c r="L106" s="4">
        <f t="shared" si="21"/>
        <v>0</v>
      </c>
      <c r="M106" s="4">
        <f t="shared" si="21"/>
        <v>0</v>
      </c>
      <c r="N106" s="4">
        <f t="shared" si="21"/>
        <v>0</v>
      </c>
      <c r="O106" s="4">
        <f t="shared" si="21"/>
        <v>0</v>
      </c>
      <c r="P106" s="4">
        <f t="shared" si="21"/>
        <v>0</v>
      </c>
    </row>
    <row r="107" spans="1:16" outlineLevel="1" x14ac:dyDescent="0.3">
      <c r="A107" s="3"/>
      <c r="B107" s="1"/>
      <c r="C107" s="1"/>
    </row>
    <row r="108" spans="1:16" outlineLevel="2" x14ac:dyDescent="0.3">
      <c r="A108" t="s">
        <v>123</v>
      </c>
      <c r="B108" s="1">
        <v>46261.678472222222</v>
      </c>
      <c r="C108" s="1"/>
      <c r="D108" t="s">
        <v>124</v>
      </c>
      <c r="E108" t="s">
        <v>125</v>
      </c>
      <c r="F108" t="s">
        <v>20</v>
      </c>
      <c r="G108">
        <v>0</v>
      </c>
      <c r="H108">
        <v>1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outlineLevel="1" x14ac:dyDescent="0.3">
      <c r="A109" s="4" t="s">
        <v>163</v>
      </c>
      <c r="B109" s="5"/>
      <c r="C109" s="5"/>
      <c r="D109" s="4"/>
      <c r="E109" s="4"/>
      <c r="F109" s="4"/>
      <c r="G109" s="4">
        <f t="shared" ref="G109:P109" si="22">SUBTOTAL(9,G108:G108)</f>
        <v>0</v>
      </c>
      <c r="H109" s="4">
        <f t="shared" si="22"/>
        <v>1</v>
      </c>
      <c r="I109" s="4">
        <f t="shared" si="22"/>
        <v>0</v>
      </c>
      <c r="J109" s="4">
        <f t="shared" si="22"/>
        <v>0</v>
      </c>
      <c r="K109" s="4">
        <f t="shared" si="22"/>
        <v>0</v>
      </c>
      <c r="L109" s="4">
        <f t="shared" si="22"/>
        <v>0</v>
      </c>
      <c r="M109" s="4">
        <f t="shared" si="22"/>
        <v>0</v>
      </c>
      <c r="N109" s="4">
        <f t="shared" si="22"/>
        <v>0</v>
      </c>
      <c r="O109" s="4">
        <f t="shared" si="22"/>
        <v>0</v>
      </c>
      <c r="P109" s="4">
        <f t="shared" si="22"/>
        <v>0</v>
      </c>
    </row>
    <row r="110" spans="1:16" outlineLevel="1" x14ac:dyDescent="0.3">
      <c r="A110" s="3"/>
      <c r="B110" s="1"/>
      <c r="C110" s="1"/>
    </row>
    <row r="111" spans="1:16" outlineLevel="2" x14ac:dyDescent="0.3">
      <c r="A111" t="s">
        <v>65</v>
      </c>
      <c r="B111" s="1">
        <v>46246.381944444445</v>
      </c>
      <c r="C111" s="1"/>
      <c r="D111" t="s">
        <v>66</v>
      </c>
      <c r="E111" t="s">
        <v>67</v>
      </c>
      <c r="F111" t="s">
        <v>33</v>
      </c>
      <c r="G111">
        <v>1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outlineLevel="2" x14ac:dyDescent="0.3">
      <c r="A112" t="s">
        <v>65</v>
      </c>
      <c r="B112" s="1">
        <v>46246.40625</v>
      </c>
      <c r="C112" s="1"/>
      <c r="D112" t="s">
        <v>66</v>
      </c>
      <c r="E112" t="s">
        <v>67</v>
      </c>
      <c r="F112" t="s">
        <v>33</v>
      </c>
      <c r="G112">
        <v>1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outlineLevel="1" x14ac:dyDescent="0.3">
      <c r="A113" s="4" t="s">
        <v>164</v>
      </c>
      <c r="B113" s="5"/>
      <c r="C113" s="5"/>
      <c r="D113" s="4"/>
      <c r="E113" s="4"/>
      <c r="F113" s="4"/>
      <c r="G113" s="4">
        <f t="shared" ref="G113:P113" si="23">SUBTOTAL(9,G111:G112)</f>
        <v>2</v>
      </c>
      <c r="H113" s="4">
        <f t="shared" si="23"/>
        <v>0</v>
      </c>
      <c r="I113" s="4">
        <f t="shared" si="23"/>
        <v>0</v>
      </c>
      <c r="J113" s="4">
        <f t="shared" si="23"/>
        <v>0</v>
      </c>
      <c r="K113" s="4">
        <f t="shared" si="23"/>
        <v>0</v>
      </c>
      <c r="L113" s="4">
        <f t="shared" si="23"/>
        <v>0</v>
      </c>
      <c r="M113" s="4">
        <f t="shared" si="23"/>
        <v>0</v>
      </c>
      <c r="N113" s="4">
        <f t="shared" si="23"/>
        <v>0</v>
      </c>
      <c r="O113" s="4">
        <f t="shared" si="23"/>
        <v>0</v>
      </c>
      <c r="P113" s="4">
        <f t="shared" si="23"/>
        <v>0</v>
      </c>
    </row>
    <row r="114" spans="1:16" outlineLevel="1" x14ac:dyDescent="0.3">
      <c r="A114" s="3"/>
      <c r="B114" s="1"/>
      <c r="C114" s="1"/>
    </row>
    <row r="115" spans="1:16" outlineLevel="2" x14ac:dyDescent="0.3">
      <c r="A115" t="s">
        <v>68</v>
      </c>
      <c r="B115" s="1">
        <v>46247.405555555553</v>
      </c>
      <c r="C115" s="1"/>
      <c r="D115" t="s">
        <v>69</v>
      </c>
      <c r="E115" t="s">
        <v>70</v>
      </c>
      <c r="F115" t="s">
        <v>20</v>
      </c>
      <c r="G115">
        <v>1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outlineLevel="1" x14ac:dyDescent="0.3">
      <c r="A116" s="4" t="s">
        <v>165</v>
      </c>
      <c r="B116" s="5"/>
      <c r="C116" s="5"/>
      <c r="D116" s="4"/>
      <c r="E116" s="4"/>
      <c r="F116" s="4"/>
      <c r="G116" s="4">
        <f t="shared" ref="G116:P116" si="24">SUBTOTAL(9,G115:G115)</f>
        <v>1</v>
      </c>
      <c r="H116" s="4">
        <f t="shared" si="24"/>
        <v>0</v>
      </c>
      <c r="I116" s="4">
        <f t="shared" si="24"/>
        <v>0</v>
      </c>
      <c r="J116" s="4">
        <f t="shared" si="24"/>
        <v>0</v>
      </c>
      <c r="K116" s="4">
        <f t="shared" si="24"/>
        <v>0</v>
      </c>
      <c r="L116" s="4">
        <f t="shared" si="24"/>
        <v>0</v>
      </c>
      <c r="M116" s="4">
        <f t="shared" si="24"/>
        <v>0</v>
      </c>
      <c r="N116" s="4">
        <f t="shared" si="24"/>
        <v>0</v>
      </c>
      <c r="O116" s="4">
        <f t="shared" si="24"/>
        <v>0</v>
      </c>
      <c r="P116" s="4">
        <f t="shared" si="24"/>
        <v>0</v>
      </c>
    </row>
    <row r="117" spans="1:16" outlineLevel="1" x14ac:dyDescent="0.3">
      <c r="A117" s="3"/>
      <c r="B117" s="1"/>
      <c r="C117" s="1"/>
    </row>
    <row r="118" spans="1:16" outlineLevel="2" x14ac:dyDescent="0.3">
      <c r="A118" t="s">
        <v>5</v>
      </c>
      <c r="B118" s="1">
        <v>46237.331250000003</v>
      </c>
      <c r="C118" s="1"/>
      <c r="D118" t="s">
        <v>6</v>
      </c>
      <c r="E118" t="s">
        <v>7</v>
      </c>
      <c r="F118" t="s">
        <v>8</v>
      </c>
      <c r="G118">
        <v>1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outlineLevel="2" x14ac:dyDescent="0.3">
      <c r="A119" t="s">
        <v>5</v>
      </c>
      <c r="B119" s="1">
        <v>46241.466666666667</v>
      </c>
      <c r="C119" s="1"/>
      <c r="D119" t="s">
        <v>40</v>
      </c>
      <c r="E119" t="s">
        <v>41</v>
      </c>
      <c r="F119" t="s">
        <v>8</v>
      </c>
      <c r="G119">
        <v>1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outlineLevel="2" x14ac:dyDescent="0.3">
      <c r="A120" t="s">
        <v>5</v>
      </c>
      <c r="B120" s="1">
        <v>46253.334722222222</v>
      </c>
      <c r="C120" s="1"/>
      <c r="D120" t="s">
        <v>6</v>
      </c>
      <c r="E120" t="s">
        <v>7</v>
      </c>
      <c r="F120" t="s">
        <v>8</v>
      </c>
      <c r="G120">
        <v>1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outlineLevel="2" x14ac:dyDescent="0.3">
      <c r="A121" t="s">
        <v>5</v>
      </c>
      <c r="B121" s="1">
        <v>46261.385416666664</v>
      </c>
      <c r="C121" s="1"/>
      <c r="D121" t="s">
        <v>6</v>
      </c>
      <c r="E121" t="s">
        <v>7</v>
      </c>
      <c r="F121" t="s">
        <v>8</v>
      </c>
      <c r="G121">
        <v>1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outlineLevel="2" x14ac:dyDescent="0.3">
      <c r="A122" t="s">
        <v>5</v>
      </c>
      <c r="B122" s="1">
        <v>46262.32708333333</v>
      </c>
      <c r="C122" s="1"/>
      <c r="D122" t="s">
        <v>126</v>
      </c>
      <c r="E122" t="s">
        <v>127</v>
      </c>
      <c r="F122" t="s">
        <v>8</v>
      </c>
      <c r="G122">
        <v>0</v>
      </c>
      <c r="H122">
        <v>1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outlineLevel="2" x14ac:dyDescent="0.3">
      <c r="A123" t="s">
        <v>5</v>
      </c>
      <c r="B123" s="1">
        <v>46262.34652777778</v>
      </c>
      <c r="C123" s="1"/>
      <c r="D123" t="s">
        <v>126</v>
      </c>
      <c r="E123" t="s">
        <v>127</v>
      </c>
      <c r="F123" t="s">
        <v>8</v>
      </c>
      <c r="G123">
        <v>1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outlineLevel="1" x14ac:dyDescent="0.3">
      <c r="A124" s="4" t="s">
        <v>166</v>
      </c>
      <c r="B124" s="5"/>
      <c r="C124" s="5"/>
      <c r="D124" s="4"/>
      <c r="E124" s="4"/>
      <c r="F124" s="4"/>
      <c r="G124" s="4">
        <f t="shared" ref="G124:P124" si="25">SUBTOTAL(9,G118:G123)</f>
        <v>5</v>
      </c>
      <c r="H124" s="4">
        <f t="shared" si="25"/>
        <v>1</v>
      </c>
      <c r="I124" s="4">
        <f t="shared" si="25"/>
        <v>0</v>
      </c>
      <c r="J124" s="4">
        <f t="shared" si="25"/>
        <v>0</v>
      </c>
      <c r="K124" s="4">
        <f t="shared" si="25"/>
        <v>0</v>
      </c>
      <c r="L124" s="4">
        <f t="shared" si="25"/>
        <v>0</v>
      </c>
      <c r="M124" s="4">
        <f t="shared" si="25"/>
        <v>0</v>
      </c>
      <c r="N124" s="4">
        <f t="shared" si="25"/>
        <v>0</v>
      </c>
      <c r="O124" s="4">
        <f t="shared" si="25"/>
        <v>0</v>
      </c>
      <c r="P124" s="4">
        <f t="shared" si="25"/>
        <v>0</v>
      </c>
    </row>
    <row r="125" spans="1:16" outlineLevel="1" x14ac:dyDescent="0.3">
      <c r="A125" s="3"/>
      <c r="B125" s="1"/>
      <c r="C125" s="1"/>
    </row>
    <row r="126" spans="1:16" outlineLevel="2" x14ac:dyDescent="0.3">
      <c r="A126" t="s">
        <v>85</v>
      </c>
      <c r="B126" s="1">
        <v>46251.431250000001</v>
      </c>
      <c r="C126" s="1"/>
      <c r="D126" t="s">
        <v>86</v>
      </c>
      <c r="E126" t="s">
        <v>87</v>
      </c>
      <c r="F126" t="s">
        <v>8</v>
      </c>
      <c r="G126">
        <v>1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outlineLevel="2" x14ac:dyDescent="0.3">
      <c r="A127" t="s">
        <v>85</v>
      </c>
      <c r="B127" s="1">
        <v>46253.3125</v>
      </c>
      <c r="C127" s="1"/>
      <c r="D127" t="s">
        <v>93</v>
      </c>
      <c r="E127" t="s">
        <v>87</v>
      </c>
      <c r="F127" t="s">
        <v>8</v>
      </c>
      <c r="G127">
        <v>1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 outlineLevel="1" x14ac:dyDescent="0.3">
      <c r="A128" s="4" t="s">
        <v>167</v>
      </c>
      <c r="B128" s="5"/>
      <c r="C128" s="5"/>
      <c r="D128" s="4"/>
      <c r="E128" s="4"/>
      <c r="F128" s="4"/>
      <c r="G128" s="4">
        <f t="shared" ref="G128:P128" si="26">SUBTOTAL(9,G126:G127)</f>
        <v>2</v>
      </c>
      <c r="H128" s="4">
        <f t="shared" si="26"/>
        <v>0</v>
      </c>
      <c r="I128" s="4">
        <f t="shared" si="26"/>
        <v>0</v>
      </c>
      <c r="J128" s="4">
        <f t="shared" si="26"/>
        <v>0</v>
      </c>
      <c r="K128" s="4">
        <f t="shared" si="26"/>
        <v>0</v>
      </c>
      <c r="L128" s="4">
        <f t="shared" si="26"/>
        <v>0</v>
      </c>
      <c r="M128" s="4">
        <f t="shared" si="26"/>
        <v>0</v>
      </c>
      <c r="N128" s="4">
        <f t="shared" si="26"/>
        <v>0</v>
      </c>
      <c r="O128" s="4">
        <f t="shared" si="26"/>
        <v>0</v>
      </c>
      <c r="P128" s="4">
        <f t="shared" si="26"/>
        <v>0</v>
      </c>
    </row>
    <row r="129" spans="1:16" outlineLevel="1" x14ac:dyDescent="0.3">
      <c r="A129" s="3"/>
      <c r="B129" s="1"/>
      <c r="C129" s="1"/>
    </row>
    <row r="130" spans="1:16" outlineLevel="2" x14ac:dyDescent="0.3">
      <c r="A130" t="s">
        <v>88</v>
      </c>
      <c r="B130" s="1">
        <v>46251.680555555555</v>
      </c>
      <c r="C130" s="1"/>
      <c r="D130" t="s">
        <v>89</v>
      </c>
      <c r="E130" t="s">
        <v>90</v>
      </c>
      <c r="F130" t="s">
        <v>48</v>
      </c>
      <c r="G130">
        <v>1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outlineLevel="1" x14ac:dyDescent="0.3">
      <c r="A131" s="4" t="s">
        <v>168</v>
      </c>
      <c r="B131" s="5"/>
      <c r="C131" s="5"/>
      <c r="D131" s="4"/>
      <c r="E131" s="4"/>
      <c r="F131" s="4"/>
      <c r="G131" s="4">
        <f t="shared" ref="G131:P131" si="27">SUBTOTAL(9,G130:G130)</f>
        <v>1</v>
      </c>
      <c r="H131" s="4">
        <f t="shared" si="27"/>
        <v>0</v>
      </c>
      <c r="I131" s="4">
        <f t="shared" si="27"/>
        <v>0</v>
      </c>
      <c r="J131" s="4">
        <f t="shared" si="27"/>
        <v>0</v>
      </c>
      <c r="K131" s="4">
        <f t="shared" si="27"/>
        <v>0</v>
      </c>
      <c r="L131" s="4">
        <f t="shared" si="27"/>
        <v>0</v>
      </c>
      <c r="M131" s="4">
        <f t="shared" si="27"/>
        <v>0</v>
      </c>
      <c r="N131" s="4">
        <f t="shared" si="27"/>
        <v>0</v>
      </c>
      <c r="O131" s="4">
        <f t="shared" si="27"/>
        <v>0</v>
      </c>
      <c r="P131" s="4">
        <f t="shared" si="27"/>
        <v>0</v>
      </c>
    </row>
    <row r="132" spans="1:16" outlineLevel="1" x14ac:dyDescent="0.3">
      <c r="A132" s="3"/>
      <c r="B132" s="1"/>
      <c r="C132" s="1"/>
    </row>
    <row r="133" spans="1:16" outlineLevel="2" x14ac:dyDescent="0.3">
      <c r="A133" t="s">
        <v>17</v>
      </c>
      <c r="B133" s="1">
        <v>46237.703472222223</v>
      </c>
      <c r="C133" s="1"/>
      <c r="D133" t="s">
        <v>18</v>
      </c>
      <c r="E133" t="s">
        <v>19</v>
      </c>
      <c r="F133" t="s">
        <v>20</v>
      </c>
      <c r="G133">
        <v>1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outlineLevel="1" x14ac:dyDescent="0.3">
      <c r="A134" s="4" t="s">
        <v>169</v>
      </c>
      <c r="B134" s="5"/>
      <c r="C134" s="5"/>
      <c r="D134" s="4"/>
      <c r="E134" s="4"/>
      <c r="F134" s="4"/>
      <c r="G134" s="4">
        <f t="shared" ref="G134:P134" si="28">SUBTOTAL(9,G133:G133)</f>
        <v>1</v>
      </c>
      <c r="H134" s="4">
        <f t="shared" si="28"/>
        <v>0</v>
      </c>
      <c r="I134" s="4">
        <f t="shared" si="28"/>
        <v>0</v>
      </c>
      <c r="J134" s="4">
        <f t="shared" si="28"/>
        <v>0</v>
      </c>
      <c r="K134" s="4">
        <f t="shared" si="28"/>
        <v>0</v>
      </c>
      <c r="L134" s="4">
        <f t="shared" si="28"/>
        <v>0</v>
      </c>
      <c r="M134" s="4">
        <f t="shared" si="28"/>
        <v>0</v>
      </c>
      <c r="N134" s="4">
        <f t="shared" si="28"/>
        <v>0</v>
      </c>
      <c r="O134" s="4">
        <f t="shared" si="28"/>
        <v>0</v>
      </c>
      <c r="P134" s="4">
        <f t="shared" si="28"/>
        <v>0</v>
      </c>
    </row>
    <row r="135" spans="1:16" outlineLevel="1" x14ac:dyDescent="0.3">
      <c r="A135" s="3"/>
      <c r="B135" s="1"/>
      <c r="C135" s="1"/>
    </row>
    <row r="136" spans="1:16" outlineLevel="2" x14ac:dyDescent="0.3">
      <c r="A136" t="s">
        <v>30</v>
      </c>
      <c r="B136" s="1">
        <v>46240.355555555558</v>
      </c>
      <c r="C136" s="1"/>
      <c r="D136" t="s">
        <v>31</v>
      </c>
      <c r="E136" t="s">
        <v>32</v>
      </c>
      <c r="F136" t="s">
        <v>33</v>
      </c>
      <c r="G136">
        <v>1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outlineLevel="2" x14ac:dyDescent="0.3">
      <c r="A137" t="s">
        <v>30</v>
      </c>
      <c r="B137" s="1">
        <v>46240.361805555556</v>
      </c>
      <c r="C137" s="1"/>
      <c r="D137" t="s">
        <v>31</v>
      </c>
      <c r="E137" t="s">
        <v>32</v>
      </c>
      <c r="F137" t="s">
        <v>33</v>
      </c>
      <c r="G137">
        <v>1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 outlineLevel="2" x14ac:dyDescent="0.3">
      <c r="A138" t="s">
        <v>30</v>
      </c>
      <c r="B138" s="1">
        <v>46240.370833333334</v>
      </c>
      <c r="C138" s="1"/>
      <c r="D138" t="s">
        <v>31</v>
      </c>
      <c r="E138" t="s">
        <v>32</v>
      </c>
      <c r="F138" t="s">
        <v>33</v>
      </c>
      <c r="G138">
        <v>1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outlineLevel="2" x14ac:dyDescent="0.3">
      <c r="A139" t="s">
        <v>30</v>
      </c>
      <c r="B139" s="1">
        <v>46240.372916666667</v>
      </c>
      <c r="C139" s="1"/>
      <c r="D139" t="s">
        <v>31</v>
      </c>
      <c r="E139" t="s">
        <v>32</v>
      </c>
      <c r="F139" t="s">
        <v>33</v>
      </c>
      <c r="G139">
        <v>1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 outlineLevel="2" x14ac:dyDescent="0.3">
      <c r="A140" t="s">
        <v>30</v>
      </c>
      <c r="B140" s="1">
        <v>46249.388888888891</v>
      </c>
      <c r="C140" s="1"/>
      <c r="D140" t="s">
        <v>31</v>
      </c>
      <c r="E140" t="s">
        <v>32</v>
      </c>
      <c r="F140" t="s">
        <v>33</v>
      </c>
      <c r="G140">
        <v>1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 outlineLevel="2" x14ac:dyDescent="0.3">
      <c r="A141" t="s">
        <v>30</v>
      </c>
      <c r="B141" s="1">
        <v>46249.39166666667</v>
      </c>
      <c r="C141" s="1"/>
      <c r="D141" t="s">
        <v>31</v>
      </c>
      <c r="E141" t="s">
        <v>32</v>
      </c>
      <c r="F141" t="s">
        <v>33</v>
      </c>
      <c r="G141">
        <v>1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1:16" outlineLevel="2" x14ac:dyDescent="0.3">
      <c r="A142" t="s">
        <v>30</v>
      </c>
      <c r="B142" s="1">
        <v>46258.333333333336</v>
      </c>
      <c r="C142" s="1"/>
      <c r="D142" t="s">
        <v>31</v>
      </c>
      <c r="E142" t="s">
        <v>32</v>
      </c>
      <c r="F142" t="s">
        <v>33</v>
      </c>
      <c r="G142">
        <v>1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 outlineLevel="2" x14ac:dyDescent="0.3">
      <c r="A143" t="s">
        <v>30</v>
      </c>
      <c r="B143" s="1">
        <v>46258.336111111108</v>
      </c>
      <c r="C143" s="1"/>
      <c r="D143" t="s">
        <v>31</v>
      </c>
      <c r="E143" t="s">
        <v>32</v>
      </c>
      <c r="F143" t="s">
        <v>33</v>
      </c>
      <c r="G143">
        <v>1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 outlineLevel="2" x14ac:dyDescent="0.3">
      <c r="A144" t="s">
        <v>30</v>
      </c>
      <c r="B144" s="1">
        <v>46258.338194444441</v>
      </c>
      <c r="C144" s="1"/>
      <c r="D144" t="s">
        <v>31</v>
      </c>
      <c r="E144" t="s">
        <v>32</v>
      </c>
      <c r="F144" t="s">
        <v>33</v>
      </c>
      <c r="G144">
        <v>1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1:16" outlineLevel="2" x14ac:dyDescent="0.3">
      <c r="A145" t="s">
        <v>30</v>
      </c>
      <c r="B145" s="1">
        <v>46258.34097222222</v>
      </c>
      <c r="C145" s="1"/>
      <c r="D145" t="s">
        <v>31</v>
      </c>
      <c r="E145" t="s">
        <v>32</v>
      </c>
      <c r="F145" t="s">
        <v>33</v>
      </c>
      <c r="G145">
        <v>1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 outlineLevel="1" x14ac:dyDescent="0.3">
      <c r="A146" s="4" t="s">
        <v>170</v>
      </c>
      <c r="B146" s="5"/>
      <c r="C146" s="5"/>
      <c r="D146" s="4"/>
      <c r="E146" s="4"/>
      <c r="F146" s="4"/>
      <c r="G146" s="4">
        <f t="shared" ref="G146:P146" si="29">SUBTOTAL(9,G136:G145)</f>
        <v>10</v>
      </c>
      <c r="H146" s="4">
        <f t="shared" si="29"/>
        <v>0</v>
      </c>
      <c r="I146" s="4">
        <f t="shared" si="29"/>
        <v>0</v>
      </c>
      <c r="J146" s="4">
        <f t="shared" si="29"/>
        <v>0</v>
      </c>
      <c r="K146" s="4">
        <f t="shared" si="29"/>
        <v>0</v>
      </c>
      <c r="L146" s="4">
        <f t="shared" si="29"/>
        <v>0</v>
      </c>
      <c r="M146" s="4">
        <f t="shared" si="29"/>
        <v>0</v>
      </c>
      <c r="N146" s="4">
        <f t="shared" si="29"/>
        <v>0</v>
      </c>
      <c r="O146" s="4">
        <f t="shared" si="29"/>
        <v>0</v>
      </c>
      <c r="P146" s="4">
        <f t="shared" si="29"/>
        <v>0</v>
      </c>
    </row>
    <row r="147" spans="1:16" outlineLevel="1" x14ac:dyDescent="0.3">
      <c r="A147" s="3"/>
      <c r="B147" s="1"/>
      <c r="C147" s="1"/>
    </row>
    <row r="148" spans="1:16" outlineLevel="2" x14ac:dyDescent="0.3">
      <c r="A148" t="s">
        <v>55</v>
      </c>
      <c r="B148" s="1">
        <v>46245.714583333334</v>
      </c>
      <c r="C148" s="1"/>
      <c r="D148" t="s">
        <v>56</v>
      </c>
      <c r="E148" t="s">
        <v>57</v>
      </c>
      <c r="F148" t="s">
        <v>58</v>
      </c>
      <c r="G148">
        <v>1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 outlineLevel="1" x14ac:dyDescent="0.3">
      <c r="A149" s="4" t="s">
        <v>171</v>
      </c>
      <c r="B149" s="5"/>
      <c r="C149" s="5"/>
      <c r="D149" s="4"/>
      <c r="E149" s="4"/>
      <c r="F149" s="4"/>
      <c r="G149" s="4">
        <f t="shared" ref="G149:P149" si="30">SUBTOTAL(9,G148:G148)</f>
        <v>1</v>
      </c>
      <c r="H149" s="4">
        <f t="shared" si="30"/>
        <v>0</v>
      </c>
      <c r="I149" s="4">
        <f t="shared" si="30"/>
        <v>0</v>
      </c>
      <c r="J149" s="4">
        <f t="shared" si="30"/>
        <v>0</v>
      </c>
      <c r="K149" s="4">
        <f t="shared" si="30"/>
        <v>0</v>
      </c>
      <c r="L149" s="4">
        <f t="shared" si="30"/>
        <v>0</v>
      </c>
      <c r="M149" s="4">
        <f t="shared" si="30"/>
        <v>0</v>
      </c>
      <c r="N149" s="4">
        <f t="shared" si="30"/>
        <v>0</v>
      </c>
      <c r="O149" s="4">
        <f t="shared" si="30"/>
        <v>0</v>
      </c>
      <c r="P149" s="4">
        <f t="shared" si="30"/>
        <v>0</v>
      </c>
    </row>
    <row r="150" spans="1:16" outlineLevel="1" x14ac:dyDescent="0.3">
      <c r="A150" s="3"/>
      <c r="B150" s="1"/>
      <c r="C150" s="1"/>
    </row>
    <row r="151" spans="1:16" outlineLevel="2" x14ac:dyDescent="0.3">
      <c r="A151" t="s">
        <v>105</v>
      </c>
      <c r="B151" s="1">
        <v>46254.722222222219</v>
      </c>
      <c r="C151" s="1"/>
      <c r="D151" t="s">
        <v>106</v>
      </c>
      <c r="E151" t="s">
        <v>107</v>
      </c>
      <c r="F151" t="s">
        <v>74</v>
      </c>
      <c r="G151">
        <v>1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1:16" outlineLevel="2" x14ac:dyDescent="0.3">
      <c r="A152" t="s">
        <v>105</v>
      </c>
      <c r="B152" s="1">
        <v>46259.754861111112</v>
      </c>
      <c r="C152" s="1"/>
      <c r="D152" t="s">
        <v>106</v>
      </c>
      <c r="E152" t="s">
        <v>107</v>
      </c>
      <c r="F152" t="s">
        <v>74</v>
      </c>
      <c r="G152">
        <v>1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 outlineLevel="1" x14ac:dyDescent="0.3">
      <c r="A153" s="4" t="s">
        <v>172</v>
      </c>
      <c r="B153" s="5"/>
      <c r="C153" s="5"/>
      <c r="D153" s="4"/>
      <c r="E153" s="4"/>
      <c r="F153" s="4"/>
      <c r="G153" s="4">
        <f t="shared" ref="G153:P153" si="31">SUBTOTAL(9,G151:G152)</f>
        <v>2</v>
      </c>
      <c r="H153" s="4">
        <f t="shared" si="31"/>
        <v>0</v>
      </c>
      <c r="I153" s="4">
        <f t="shared" si="31"/>
        <v>0</v>
      </c>
      <c r="J153" s="4">
        <f t="shared" si="31"/>
        <v>0</v>
      </c>
      <c r="K153" s="4">
        <f t="shared" si="31"/>
        <v>0</v>
      </c>
      <c r="L153" s="4">
        <f t="shared" si="31"/>
        <v>0</v>
      </c>
      <c r="M153" s="4">
        <f t="shared" si="31"/>
        <v>0</v>
      </c>
      <c r="N153" s="4">
        <f t="shared" si="31"/>
        <v>0</v>
      </c>
      <c r="O153" s="4">
        <f t="shared" si="31"/>
        <v>0</v>
      </c>
      <c r="P153" s="4">
        <f t="shared" si="31"/>
        <v>0</v>
      </c>
    </row>
    <row r="154" spans="1:16" outlineLevel="1" x14ac:dyDescent="0.3">
      <c r="A154" s="3"/>
      <c r="B154" s="1"/>
      <c r="C154" s="1"/>
    </row>
    <row r="155" spans="1:16" outlineLevel="2" x14ac:dyDescent="0.3">
      <c r="A155" t="s">
        <v>52</v>
      </c>
      <c r="B155" s="1">
        <v>46244.820138888892</v>
      </c>
      <c r="C155" s="1"/>
      <c r="D155" t="s">
        <v>53</v>
      </c>
      <c r="E155" t="s">
        <v>54</v>
      </c>
      <c r="F155" t="s">
        <v>33</v>
      </c>
      <c r="G155">
        <v>1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1:16" outlineLevel="2" x14ac:dyDescent="0.3">
      <c r="A156" t="s">
        <v>52</v>
      </c>
      <c r="B156" s="1">
        <v>46247.669444444444</v>
      </c>
      <c r="C156" s="1"/>
      <c r="D156" t="s">
        <v>75</v>
      </c>
      <c r="E156" t="s">
        <v>76</v>
      </c>
      <c r="F156" t="s">
        <v>33</v>
      </c>
      <c r="G156">
        <v>1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1:16" outlineLevel="2" x14ac:dyDescent="0.3">
      <c r="A157" t="s">
        <v>52</v>
      </c>
      <c r="B157" s="1">
        <v>46247.688888888886</v>
      </c>
      <c r="C157" s="1"/>
      <c r="D157" t="s">
        <v>75</v>
      </c>
      <c r="E157" t="s">
        <v>76</v>
      </c>
      <c r="F157" t="s">
        <v>33</v>
      </c>
      <c r="G157">
        <v>1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 outlineLevel="1" x14ac:dyDescent="0.3">
      <c r="A158" s="4" t="s">
        <v>173</v>
      </c>
      <c r="B158" s="5"/>
      <c r="C158" s="5"/>
      <c r="D158" s="4"/>
      <c r="E158" s="4"/>
      <c r="F158" s="4"/>
      <c r="G158" s="4">
        <f t="shared" ref="G158:P158" si="32">SUBTOTAL(9,G155:G157)</f>
        <v>3</v>
      </c>
      <c r="H158" s="4">
        <f t="shared" si="32"/>
        <v>0</v>
      </c>
      <c r="I158" s="4">
        <f t="shared" si="32"/>
        <v>0</v>
      </c>
      <c r="J158" s="4">
        <f t="shared" si="32"/>
        <v>0</v>
      </c>
      <c r="K158" s="4">
        <f t="shared" si="32"/>
        <v>0</v>
      </c>
      <c r="L158" s="4">
        <f t="shared" si="32"/>
        <v>0</v>
      </c>
      <c r="M158" s="4">
        <f t="shared" si="32"/>
        <v>0</v>
      </c>
      <c r="N158" s="4">
        <f t="shared" si="32"/>
        <v>0</v>
      </c>
      <c r="O158" s="4">
        <f t="shared" si="32"/>
        <v>0</v>
      </c>
      <c r="P158" s="4">
        <f t="shared" si="32"/>
        <v>0</v>
      </c>
    </row>
    <row r="159" spans="1:16" outlineLevel="1" x14ac:dyDescent="0.3"/>
    <row r="160" spans="1:16" outlineLevel="1" x14ac:dyDescent="0.3">
      <c r="A160" s="4" t="s">
        <v>174</v>
      </c>
      <c r="B160" s="4"/>
      <c r="C160" s="4"/>
      <c r="D160" s="4"/>
      <c r="E160" s="4"/>
      <c r="F160" s="4"/>
      <c r="G160" s="4">
        <f t="shared" ref="G160:P160" si="33">SUBTOTAL(9,G2:G159)</f>
        <v>80</v>
      </c>
      <c r="H160" s="4">
        <f t="shared" si="33"/>
        <v>7</v>
      </c>
      <c r="I160" s="4">
        <f t="shared" si="33"/>
        <v>2</v>
      </c>
      <c r="J160" s="4">
        <f t="shared" si="33"/>
        <v>1</v>
      </c>
      <c r="K160" s="4">
        <f t="shared" si="33"/>
        <v>1</v>
      </c>
      <c r="L160" s="4">
        <f t="shared" si="33"/>
        <v>1</v>
      </c>
      <c r="M160" s="4">
        <f t="shared" si="33"/>
        <v>0</v>
      </c>
      <c r="N160" s="4">
        <f t="shared" si="33"/>
        <v>0</v>
      </c>
      <c r="O160" s="4">
        <f t="shared" si="33"/>
        <v>0</v>
      </c>
      <c r="P160" s="4">
        <f t="shared" si="33"/>
        <v>0</v>
      </c>
    </row>
  </sheetData>
  <sortState xmlns:xlrd2="http://schemas.microsoft.com/office/spreadsheetml/2017/richdata2" ref="A2:P157">
    <sortCondition ref="A2:A157"/>
    <sortCondition ref="B2:B15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CSW NFA August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BATHGATE, Julie</cp:lastModifiedBy>
  <dcterms:created xsi:type="dcterms:W3CDTF">2026-09-17T10:38:31Z</dcterms:created>
  <dcterms:modified xsi:type="dcterms:W3CDTF">2026-09-17T11:35:52Z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8ce926-556f-4b1d-a91b-c6365a99e315_Enabled">
    <vt:lpwstr>true</vt:lpwstr>
  </property>
  <property fmtid="{D5CDD505-2E9C-101B-9397-08002B2CF9AE}" pid="3" name="MSIP_Label_a98ce926-556f-4b1d-a91b-c6365a99e315_SetDate">
    <vt:lpwstr>2026-09-17T10:38:47Z</vt:lpwstr>
  </property>
  <property fmtid="{D5CDD505-2E9C-101B-9397-08002B2CF9AE}" pid="4" name="MSIP_Label_a98ce926-556f-4b1d-a91b-c6365a99e315_Method">
    <vt:lpwstr>Standard</vt:lpwstr>
  </property>
  <property fmtid="{D5CDD505-2E9C-101B-9397-08002B2CF9AE}" pid="5" name="MSIP_Label_a98ce926-556f-4b1d-a91b-c6365a99e315_Name">
    <vt:lpwstr>a98ce926-556f-4b1d-a91b-c6365a99e315</vt:lpwstr>
  </property>
  <property fmtid="{D5CDD505-2E9C-101B-9397-08002B2CF9AE}" pid="6" name="MSIP_Label_a98ce926-556f-4b1d-a91b-c6365a99e315_SiteId">
    <vt:lpwstr>63c6bc72-b093-42db-bf8a-14e2a998e211</vt:lpwstr>
  </property>
  <property fmtid="{D5CDD505-2E9C-101B-9397-08002B2CF9AE}" pid="7" name="MSIP_Label_a98ce926-556f-4b1d-a91b-c6365a99e315_ActionId">
    <vt:lpwstr>ee840fa6-1f4e-4033-8958-5b8557265fe7</vt:lpwstr>
  </property>
  <property fmtid="{D5CDD505-2E9C-101B-9397-08002B2CF9AE}" pid="8" name="MSIP_Label_a98ce926-556f-4b1d-a91b-c6365a99e315_ContentBits">
    <vt:lpwstr>0</vt:lpwstr>
  </property>
  <property fmtid="{D5CDD505-2E9C-101B-9397-08002B2CF9AE}" pid="9" name="MSIP_Label_a98ce926-556f-4b1d-a91b-c6365a99e315_Tag">
    <vt:lpwstr>10, 3, 0, 1</vt:lpwstr>
  </property>
  <property fmtid="{D5CDD505-2E9C-101B-9397-08002B2CF9AE}" pid="10" name="_AdHocReviewCycleID">
    <vt:i4>-313808463</vt:i4>
  </property>
  <property fmtid="{D5CDD505-2E9C-101B-9397-08002B2CF9AE}" pid="11" name="_NewReviewCycle">
    <vt:lpwstr/>
  </property>
  <property fmtid="{D5CDD505-2E9C-101B-9397-08002B2CF9AE}" pid="12" name="_EmailSubject">
    <vt:lpwstr>CSW Reports Suffolk August 2026</vt:lpwstr>
  </property>
  <property fmtid="{D5CDD505-2E9C-101B-9397-08002B2CF9AE}" pid="13" name="_AuthorEmail">
    <vt:lpwstr>CommunitySpeedwatch@suffolk.police.uk</vt:lpwstr>
  </property>
  <property fmtid="{D5CDD505-2E9C-101B-9397-08002B2CF9AE}" pid="14" name="_AuthorEmailDisplayName">
    <vt:lpwstr>Community Speedwatch -Suffolk</vt:lpwstr>
  </property>
</Properties>
</file>