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rfolk.police.uk\fs\Collaboration\JJC\CJS\Dept\Working\CTO &amp; Safety Camera\Community Speed Watch\CSW\CSW Speedwatch\Statistics\01 Monthly Reports\04 EROS Reports\2026\08 August 2026\"/>
    </mc:Choice>
  </mc:AlternateContent>
  <xr:revisionPtr revIDLastSave="0" documentId="13_ncr:1_{D7B3F03F-5073-4959-8868-D32FF408CB5D}" xr6:coauthVersionLast="47" xr6:coauthVersionMax="47" xr10:uidLastSave="{00000000-0000-0000-0000-000000000000}"/>
  <bookViews>
    <workbookView xWindow="-108" yWindow="-108" windowWidth="23256" windowHeight="12456" xr2:uid="{3C30B3C7-4812-4A79-8434-DF659FB8CDC7}"/>
  </bookViews>
  <sheets>
    <sheet name="CSW Data August 2026 Suffolk" sheetId="1" r:id="rId1"/>
  </sheets>
  <definedNames>
    <definedName name="_xlnm._FilterDatabase" localSheetId="0" hidden="1">'CSW Data August 2026 Suffolk'!$L$1:$L$233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8" i="1"/>
  <c r="N228" i="1"/>
  <c r="M228" i="1"/>
  <c r="L228" i="1"/>
  <c r="K228" i="1"/>
  <c r="J228" i="1"/>
  <c r="H228" i="1"/>
  <c r="G228" i="1"/>
  <c r="F228" i="1"/>
  <c r="O221" i="1"/>
  <c r="N221" i="1"/>
  <c r="M221" i="1"/>
  <c r="L221" i="1"/>
  <c r="K221" i="1"/>
  <c r="J221" i="1"/>
  <c r="H221" i="1"/>
  <c r="G221" i="1"/>
  <c r="F221" i="1"/>
  <c r="O216" i="1"/>
  <c r="N216" i="1"/>
  <c r="M216" i="1"/>
  <c r="L216" i="1"/>
  <c r="K216" i="1"/>
  <c r="J216" i="1"/>
  <c r="H216" i="1"/>
  <c r="G216" i="1"/>
  <c r="F216" i="1"/>
  <c r="O212" i="1"/>
  <c r="N212" i="1"/>
  <c r="M212" i="1"/>
  <c r="L212" i="1"/>
  <c r="K212" i="1"/>
  <c r="J212" i="1"/>
  <c r="H212" i="1"/>
  <c r="G212" i="1"/>
  <c r="F212" i="1"/>
  <c r="O208" i="1"/>
  <c r="N208" i="1"/>
  <c r="M208" i="1"/>
  <c r="L208" i="1"/>
  <c r="K208" i="1"/>
  <c r="J208" i="1"/>
  <c r="H208" i="1"/>
  <c r="G208" i="1"/>
  <c r="F208" i="1"/>
  <c r="O202" i="1"/>
  <c r="N202" i="1"/>
  <c r="M202" i="1"/>
  <c r="L202" i="1"/>
  <c r="K202" i="1"/>
  <c r="J202" i="1"/>
  <c r="H202" i="1"/>
  <c r="G202" i="1"/>
  <c r="F202" i="1"/>
  <c r="O199" i="1"/>
  <c r="N199" i="1"/>
  <c r="M199" i="1"/>
  <c r="L199" i="1"/>
  <c r="K199" i="1"/>
  <c r="J199" i="1"/>
  <c r="H199" i="1"/>
  <c r="G199" i="1"/>
  <c r="F199" i="1"/>
  <c r="O194" i="1"/>
  <c r="N194" i="1"/>
  <c r="M194" i="1"/>
  <c r="L194" i="1"/>
  <c r="K194" i="1"/>
  <c r="J194" i="1"/>
  <c r="H194" i="1"/>
  <c r="G194" i="1"/>
  <c r="F194" i="1"/>
  <c r="O189" i="1"/>
  <c r="N189" i="1"/>
  <c r="M189" i="1"/>
  <c r="L189" i="1"/>
  <c r="K189" i="1"/>
  <c r="J189" i="1"/>
  <c r="H189" i="1"/>
  <c r="G189" i="1"/>
  <c r="F189" i="1"/>
  <c r="O186" i="1"/>
  <c r="N186" i="1"/>
  <c r="M186" i="1"/>
  <c r="L186" i="1"/>
  <c r="K186" i="1"/>
  <c r="J186" i="1"/>
  <c r="H186" i="1"/>
  <c r="G186" i="1"/>
  <c r="F186" i="1"/>
  <c r="O178" i="1"/>
  <c r="N178" i="1"/>
  <c r="M178" i="1"/>
  <c r="L178" i="1"/>
  <c r="K178" i="1"/>
  <c r="J178" i="1"/>
  <c r="H178" i="1"/>
  <c r="G178" i="1"/>
  <c r="F178" i="1"/>
  <c r="O168" i="1"/>
  <c r="N168" i="1"/>
  <c r="M168" i="1"/>
  <c r="L168" i="1"/>
  <c r="K168" i="1"/>
  <c r="J168" i="1"/>
  <c r="H168" i="1"/>
  <c r="G168" i="1"/>
  <c r="F168" i="1"/>
  <c r="O163" i="1"/>
  <c r="N163" i="1"/>
  <c r="M163" i="1"/>
  <c r="L163" i="1"/>
  <c r="K163" i="1"/>
  <c r="J163" i="1"/>
  <c r="H163" i="1"/>
  <c r="G163" i="1"/>
  <c r="F163" i="1"/>
  <c r="O160" i="1"/>
  <c r="N160" i="1"/>
  <c r="M160" i="1"/>
  <c r="L160" i="1"/>
  <c r="K160" i="1"/>
  <c r="J160" i="1"/>
  <c r="H160" i="1"/>
  <c r="G160" i="1"/>
  <c r="F160" i="1"/>
  <c r="O155" i="1"/>
  <c r="N155" i="1"/>
  <c r="M155" i="1"/>
  <c r="L155" i="1"/>
  <c r="K155" i="1"/>
  <c r="J155" i="1"/>
  <c r="H155" i="1"/>
  <c r="G155" i="1"/>
  <c r="F155" i="1"/>
  <c r="O150" i="1"/>
  <c r="N150" i="1"/>
  <c r="M150" i="1"/>
  <c r="L150" i="1"/>
  <c r="K150" i="1"/>
  <c r="J150" i="1"/>
  <c r="H150" i="1"/>
  <c r="G150" i="1"/>
  <c r="F150" i="1"/>
  <c r="O136" i="1"/>
  <c r="N136" i="1"/>
  <c r="M136" i="1"/>
  <c r="L136" i="1"/>
  <c r="K136" i="1"/>
  <c r="J136" i="1"/>
  <c r="H136" i="1"/>
  <c r="G136" i="1"/>
  <c r="F136" i="1"/>
  <c r="O133" i="1"/>
  <c r="N133" i="1"/>
  <c r="M133" i="1"/>
  <c r="L133" i="1"/>
  <c r="K133" i="1"/>
  <c r="J133" i="1"/>
  <c r="H133" i="1"/>
  <c r="G133" i="1"/>
  <c r="F133" i="1"/>
  <c r="O129" i="1"/>
  <c r="N129" i="1"/>
  <c r="M129" i="1"/>
  <c r="L129" i="1"/>
  <c r="K129" i="1"/>
  <c r="J129" i="1"/>
  <c r="H129" i="1"/>
  <c r="G129" i="1"/>
  <c r="F129" i="1"/>
  <c r="O126" i="1"/>
  <c r="N126" i="1"/>
  <c r="M126" i="1"/>
  <c r="L126" i="1"/>
  <c r="K126" i="1"/>
  <c r="J126" i="1"/>
  <c r="H126" i="1"/>
  <c r="G126" i="1"/>
  <c r="F126" i="1"/>
  <c r="O123" i="1"/>
  <c r="N123" i="1"/>
  <c r="M123" i="1"/>
  <c r="L123" i="1"/>
  <c r="K123" i="1"/>
  <c r="J123" i="1"/>
  <c r="H123" i="1"/>
  <c r="G123" i="1"/>
  <c r="F123" i="1"/>
  <c r="O119" i="1"/>
  <c r="N119" i="1"/>
  <c r="M119" i="1"/>
  <c r="L119" i="1"/>
  <c r="K119" i="1"/>
  <c r="J119" i="1"/>
  <c r="H119" i="1"/>
  <c r="G119" i="1"/>
  <c r="F119" i="1"/>
  <c r="O116" i="1"/>
  <c r="N116" i="1"/>
  <c r="M116" i="1"/>
  <c r="L116" i="1"/>
  <c r="K116" i="1"/>
  <c r="J116" i="1"/>
  <c r="H116" i="1"/>
  <c r="G116" i="1"/>
  <c r="F116" i="1"/>
  <c r="O109" i="1"/>
  <c r="N109" i="1"/>
  <c r="M109" i="1"/>
  <c r="L109" i="1"/>
  <c r="K109" i="1"/>
  <c r="J109" i="1"/>
  <c r="H109" i="1"/>
  <c r="G109" i="1"/>
  <c r="F109" i="1"/>
  <c r="O102" i="1"/>
  <c r="N102" i="1"/>
  <c r="M102" i="1"/>
  <c r="L102" i="1"/>
  <c r="K102" i="1"/>
  <c r="J102" i="1"/>
  <c r="H102" i="1"/>
  <c r="G102" i="1"/>
  <c r="F102" i="1"/>
  <c r="O95" i="1"/>
  <c r="N95" i="1"/>
  <c r="M95" i="1"/>
  <c r="L95" i="1"/>
  <c r="K95" i="1"/>
  <c r="J95" i="1"/>
  <c r="H95" i="1"/>
  <c r="G95" i="1"/>
  <c r="F95" i="1"/>
  <c r="O90" i="1"/>
  <c r="N90" i="1"/>
  <c r="M90" i="1"/>
  <c r="L90" i="1"/>
  <c r="K90" i="1"/>
  <c r="J90" i="1"/>
  <c r="H90" i="1"/>
  <c r="G90" i="1"/>
  <c r="F90" i="1"/>
  <c r="O86" i="1"/>
  <c r="N86" i="1"/>
  <c r="M86" i="1"/>
  <c r="L86" i="1"/>
  <c r="K86" i="1"/>
  <c r="J86" i="1"/>
  <c r="H86" i="1"/>
  <c r="G86" i="1"/>
  <c r="F86" i="1"/>
  <c r="O83" i="1"/>
  <c r="N83" i="1"/>
  <c r="M83" i="1"/>
  <c r="L83" i="1"/>
  <c r="K83" i="1"/>
  <c r="J83" i="1"/>
  <c r="H83" i="1"/>
  <c r="G83" i="1"/>
  <c r="F83" i="1"/>
  <c r="O80" i="1"/>
  <c r="N80" i="1"/>
  <c r="M80" i="1"/>
  <c r="L80" i="1"/>
  <c r="K80" i="1"/>
  <c r="J80" i="1"/>
  <c r="H80" i="1"/>
  <c r="G80" i="1"/>
  <c r="F80" i="1"/>
  <c r="O74" i="1"/>
  <c r="N74" i="1"/>
  <c r="M74" i="1"/>
  <c r="L74" i="1"/>
  <c r="K74" i="1"/>
  <c r="J74" i="1"/>
  <c r="H74" i="1"/>
  <c r="G74" i="1"/>
  <c r="F74" i="1"/>
  <c r="O70" i="1"/>
  <c r="N70" i="1"/>
  <c r="M70" i="1"/>
  <c r="L70" i="1"/>
  <c r="K70" i="1"/>
  <c r="J70" i="1"/>
  <c r="H70" i="1"/>
  <c r="G70" i="1"/>
  <c r="F70" i="1"/>
  <c r="O67" i="1"/>
  <c r="N67" i="1"/>
  <c r="M67" i="1"/>
  <c r="L67" i="1"/>
  <c r="K67" i="1"/>
  <c r="J67" i="1"/>
  <c r="H67" i="1"/>
  <c r="G67" i="1"/>
  <c r="F67" i="1"/>
  <c r="O60" i="1"/>
  <c r="N60" i="1"/>
  <c r="M60" i="1"/>
  <c r="L60" i="1"/>
  <c r="K60" i="1"/>
  <c r="J60" i="1"/>
  <c r="H60" i="1"/>
  <c r="G60" i="1"/>
  <c r="F60" i="1"/>
  <c r="O56" i="1"/>
  <c r="N56" i="1"/>
  <c r="M56" i="1"/>
  <c r="L56" i="1"/>
  <c r="K56" i="1"/>
  <c r="J56" i="1"/>
  <c r="H56" i="1"/>
  <c r="G56" i="1"/>
  <c r="F56" i="1"/>
  <c r="O52" i="1"/>
  <c r="N52" i="1"/>
  <c r="M52" i="1"/>
  <c r="L52" i="1"/>
  <c r="K52" i="1"/>
  <c r="J52" i="1"/>
  <c r="H52" i="1"/>
  <c r="G52" i="1"/>
  <c r="F52" i="1"/>
  <c r="O49" i="1"/>
  <c r="N49" i="1"/>
  <c r="M49" i="1"/>
  <c r="L49" i="1"/>
  <c r="K49" i="1"/>
  <c r="J49" i="1"/>
  <c r="H49" i="1"/>
  <c r="G49" i="1"/>
  <c r="F49" i="1"/>
  <c r="O42" i="1"/>
  <c r="N42" i="1"/>
  <c r="M42" i="1"/>
  <c r="L42" i="1"/>
  <c r="K42" i="1"/>
  <c r="J42" i="1"/>
  <c r="H42" i="1"/>
  <c r="G42" i="1"/>
  <c r="F42" i="1"/>
  <c r="O36" i="1"/>
  <c r="N36" i="1"/>
  <c r="M36" i="1"/>
  <c r="L36" i="1"/>
  <c r="K36" i="1"/>
  <c r="J36" i="1"/>
  <c r="H36" i="1"/>
  <c r="G36" i="1"/>
  <c r="F36" i="1"/>
  <c r="O31" i="1"/>
  <c r="N31" i="1"/>
  <c r="M31" i="1"/>
  <c r="L31" i="1"/>
  <c r="K31" i="1"/>
  <c r="J31" i="1"/>
  <c r="H31" i="1"/>
  <c r="G31" i="1"/>
  <c r="F31" i="1"/>
  <c r="O26" i="1"/>
  <c r="N26" i="1"/>
  <c r="M26" i="1"/>
  <c r="L26" i="1"/>
  <c r="K26" i="1"/>
  <c r="J26" i="1"/>
  <c r="H26" i="1"/>
  <c r="G26" i="1"/>
  <c r="F26" i="1"/>
  <c r="O19" i="1"/>
  <c r="N19" i="1"/>
  <c r="M19" i="1"/>
  <c r="L19" i="1"/>
  <c r="K19" i="1"/>
  <c r="J19" i="1"/>
  <c r="H19" i="1"/>
  <c r="G19" i="1"/>
  <c r="F19" i="1"/>
  <c r="O10" i="1"/>
  <c r="N10" i="1"/>
  <c r="M10" i="1"/>
  <c r="L10" i="1"/>
  <c r="K10" i="1"/>
  <c r="J10" i="1"/>
  <c r="H10" i="1"/>
  <c r="G10" i="1"/>
  <c r="F10" i="1"/>
  <c r="O7" i="1"/>
  <c r="N7" i="1"/>
  <c r="M7" i="1"/>
  <c r="L7" i="1"/>
  <c r="K7" i="1"/>
  <c r="J7" i="1"/>
  <c r="H7" i="1"/>
  <c r="G7" i="1"/>
  <c r="F7" i="1"/>
  <c r="O4" i="1"/>
  <c r="N4" i="1"/>
  <c r="M4" i="1"/>
  <c r="L4" i="1"/>
  <c r="K4" i="1"/>
  <c r="J4" i="1"/>
  <c r="H4" i="1"/>
  <c r="G4" i="1"/>
  <c r="F4" i="1"/>
  <c r="M230" i="1" l="1"/>
  <c r="N230" i="1"/>
  <c r="G230" i="1"/>
  <c r="F230" i="1"/>
  <c r="J230" i="1"/>
  <c r="K230" i="1"/>
  <c r="O230" i="1"/>
  <c r="L230" i="1"/>
  <c r="H230" i="1"/>
  <c r="I33" i="1" l="1"/>
  <c r="I170" i="1"/>
  <c r="I138" i="1"/>
  <c r="I2" i="1"/>
  <c r="I28" i="1"/>
  <c r="I12" i="1"/>
  <c r="I111" i="1"/>
  <c r="I76" i="1"/>
  <c r="I191" i="1"/>
  <c r="I21" i="1"/>
  <c r="I139" i="1"/>
  <c r="I223" i="1"/>
  <c r="I13" i="1"/>
  <c r="I38" i="1"/>
  <c r="I210" i="1"/>
  <c r="I140" i="1"/>
  <c r="I128" i="1"/>
  <c r="I129" i="1" s="1"/>
  <c r="I88" i="1"/>
  <c r="I14" i="1"/>
  <c r="I131" i="1"/>
  <c r="I22" i="1"/>
  <c r="I44" i="1"/>
  <c r="I72" i="1"/>
  <c r="I196" i="1"/>
  <c r="I201" i="1"/>
  <c r="I202" i="1" s="1"/>
  <c r="I121" i="1"/>
  <c r="I10" i="1"/>
  <c r="I218" i="1"/>
  <c r="I171" i="1"/>
  <c r="I97" i="1"/>
  <c r="I58" i="1"/>
  <c r="I219" i="1"/>
  <c r="I204" i="1"/>
  <c r="I104" i="1"/>
  <c r="I224" i="1"/>
  <c r="I125" i="1"/>
  <c r="I126" i="1" s="1"/>
  <c r="I205" i="1"/>
  <c r="I141" i="1"/>
  <c r="I3" i="1"/>
  <c r="I15" i="1"/>
  <c r="I142" i="1"/>
  <c r="I73" i="1"/>
  <c r="I162" i="1"/>
  <c r="I163" i="1" s="1"/>
  <c r="I220" i="1"/>
  <c r="I29" i="1"/>
  <c r="I143" i="1"/>
  <c r="I45" i="1"/>
  <c r="I192" i="1"/>
  <c r="I172" i="1"/>
  <c r="I180" i="1"/>
  <c r="I165" i="1"/>
  <c r="I39" i="1"/>
  <c r="I225" i="1"/>
  <c r="I77" i="1"/>
  <c r="I98" i="1"/>
  <c r="I173" i="1"/>
  <c r="I16" i="1"/>
  <c r="I54" i="1"/>
  <c r="I34" i="1"/>
  <c r="I112" i="1"/>
  <c r="I46" i="1"/>
  <c r="I6" i="1"/>
  <c r="I7" i="1" s="1"/>
  <c r="I181" i="1"/>
  <c r="I197" i="1"/>
  <c r="I144" i="1"/>
  <c r="I23" i="1"/>
  <c r="I105" i="1"/>
  <c r="I92" i="1"/>
  <c r="I40" i="1"/>
  <c r="I182" i="1"/>
  <c r="I188" i="1"/>
  <c r="I189" i="1" s="1"/>
  <c r="I24" i="1"/>
  <c r="I78" i="1"/>
  <c r="I99" i="1"/>
  <c r="I226" i="1"/>
  <c r="I211" i="1"/>
  <c r="I152" i="1"/>
  <c r="I157" i="1"/>
  <c r="I166" i="1"/>
  <c r="I113" i="1"/>
  <c r="I118" i="1"/>
  <c r="I119" i="1" s="1"/>
  <c r="I106" i="1"/>
  <c r="I145" i="1"/>
  <c r="I55" i="1"/>
  <c r="I146" i="1"/>
  <c r="I183" i="1"/>
  <c r="I174" i="1"/>
  <c r="I158" i="1"/>
  <c r="I193" i="1"/>
  <c r="I93" i="1"/>
  <c r="I122" i="1"/>
  <c r="I100" i="1"/>
  <c r="I62" i="1"/>
  <c r="I175" i="1"/>
  <c r="I89" i="1"/>
  <c r="I17" i="1"/>
  <c r="I82" i="1"/>
  <c r="I83" i="1" s="1"/>
  <c r="I214" i="1"/>
  <c r="I227" i="1"/>
  <c r="I147" i="1"/>
  <c r="I25" i="1"/>
  <c r="I63" i="1"/>
  <c r="I69" i="1"/>
  <c r="I70" i="1" s="1"/>
  <c r="I107" i="1"/>
  <c r="I35" i="1"/>
  <c r="I198" i="1"/>
  <c r="I41" i="1"/>
  <c r="I184" i="1"/>
  <c r="I85" i="1"/>
  <c r="I86" i="1" s="1"/>
  <c r="I64" i="1"/>
  <c r="I206" i="1"/>
  <c r="I65" i="1"/>
  <c r="I101" i="1"/>
  <c r="I66" i="1"/>
  <c r="I135" i="1"/>
  <c r="I136" i="1" s="1"/>
  <c r="I153" i="1"/>
  <c r="I215" i="1"/>
  <c r="I148" i="1"/>
  <c r="I51" i="1"/>
  <c r="I52" i="1" s="1"/>
  <c r="I18" i="1"/>
  <c r="I114" i="1"/>
  <c r="I132" i="1"/>
  <c r="I79" i="1"/>
  <c r="I30" i="1"/>
  <c r="I185" i="1"/>
  <c r="I149" i="1"/>
  <c r="I47" i="1"/>
  <c r="I94" i="1"/>
  <c r="I176" i="1"/>
  <c r="I108" i="1"/>
  <c r="I159" i="1"/>
  <c r="I154" i="1"/>
  <c r="I177" i="1"/>
  <c r="I167" i="1"/>
  <c r="I59" i="1"/>
  <c r="I48" i="1"/>
  <c r="I207" i="1"/>
  <c r="I115" i="1"/>
  <c r="I74" i="1" l="1"/>
  <c r="I212" i="1"/>
  <c r="I116" i="1"/>
  <c r="I160" i="1"/>
  <c r="I155" i="1"/>
  <c r="I56" i="1"/>
  <c r="I67" i="1"/>
  <c r="I123" i="1"/>
  <c r="I102" i="1"/>
  <c r="I49" i="1"/>
  <c r="I42" i="1"/>
  <c r="I19" i="1"/>
  <c r="I31" i="1"/>
  <c r="I221" i="1"/>
  <c r="I133" i="1"/>
  <c r="I228" i="1"/>
  <c r="I4" i="1"/>
  <c r="I95" i="1"/>
  <c r="I168" i="1"/>
  <c r="I150" i="1"/>
  <c r="I186" i="1"/>
  <c r="I109" i="1"/>
  <c r="I90" i="1"/>
  <c r="I26" i="1"/>
  <c r="I178" i="1"/>
  <c r="I60" i="1"/>
  <c r="I36" i="1"/>
  <c r="I216" i="1"/>
  <c r="I208" i="1"/>
  <c r="I194" i="1"/>
  <c r="I199" i="1"/>
  <c r="I80" i="1"/>
  <c r="I230" i="1" l="1"/>
</calcChain>
</file>

<file path=xl/sharedStrings.xml><?xml version="1.0" encoding="utf-8"?>
<sst xmlns="http://schemas.openxmlformats.org/spreadsheetml/2006/main" count="613" uniqueCount="281">
  <si>
    <t>Location Name</t>
  </si>
  <si>
    <t>Location Code</t>
  </si>
  <si>
    <t>Team</t>
  </si>
  <si>
    <t>Area</t>
  </si>
  <si>
    <t>Vehicles</t>
  </si>
  <si>
    <t>Further Action</t>
  </si>
  <si>
    <t>NFA</t>
  </si>
  <si>
    <t>Hours</t>
  </si>
  <si>
    <t>Bucklesham, Main Road</t>
  </si>
  <si>
    <t>CSWS0107</t>
  </si>
  <si>
    <t>Bucklesham</t>
  </si>
  <si>
    <t>Ipswich East</t>
  </si>
  <si>
    <t>Stratford St Mary, Lower Street</t>
  </si>
  <si>
    <t>CSWS0526</t>
  </si>
  <si>
    <t>Stratford St Mary</t>
  </si>
  <si>
    <t>Ipswich West</t>
  </si>
  <si>
    <t>Norton, Ixworth Road</t>
  </si>
  <si>
    <t>CSWS0433</t>
  </si>
  <si>
    <t>Norton</t>
  </si>
  <si>
    <t>Stowmarket</t>
  </si>
  <si>
    <t>Acton, Waldingfield Rd</t>
  </si>
  <si>
    <t>CSWS0123</t>
  </si>
  <si>
    <t>Acton</t>
  </si>
  <si>
    <t>Sudbury</t>
  </si>
  <si>
    <t>Brettenham, The Street</t>
  </si>
  <si>
    <t>CSWS1033</t>
  </si>
  <si>
    <t>Brettenham</t>
  </si>
  <si>
    <t>Bardwell, Low Street</t>
  </si>
  <si>
    <t>CSWS0242</t>
  </si>
  <si>
    <t>Bardwell</t>
  </si>
  <si>
    <t>Bury St Edmunds</t>
  </si>
  <si>
    <t>Ilketshall St Andrew, Top Road</t>
  </si>
  <si>
    <t>CSWS0147</t>
  </si>
  <si>
    <t>Ilketshall St Andrew</t>
  </si>
  <si>
    <t>Halesworth</t>
  </si>
  <si>
    <t>Great Waldingfield, The Heath</t>
  </si>
  <si>
    <t>CSWS0134</t>
  </si>
  <si>
    <t>Great Waldingfield</t>
  </si>
  <si>
    <t>Ufford, Yarmouth Road</t>
  </si>
  <si>
    <t>CSWS0080</t>
  </si>
  <si>
    <t>Ufford</t>
  </si>
  <si>
    <t>Beyton, Bury Rd</t>
  </si>
  <si>
    <t>CSWS0024</t>
  </si>
  <si>
    <t>Beyton</t>
  </si>
  <si>
    <t>Wrentham, A12</t>
  </si>
  <si>
    <t>CSWS0901</t>
  </si>
  <si>
    <t>Wrentham</t>
  </si>
  <si>
    <t>Bardwell, Spring Road</t>
  </si>
  <si>
    <t>CSWS0040</t>
  </si>
  <si>
    <t>Bungay, Hillside Road East</t>
  </si>
  <si>
    <t>CSWS1118</t>
  </si>
  <si>
    <t>Bungay</t>
  </si>
  <si>
    <t>Lowestoft</t>
  </si>
  <si>
    <t>Whepstead, Brockley Road</t>
  </si>
  <si>
    <t>CSWS0644</t>
  </si>
  <si>
    <t>Whepstead</t>
  </si>
  <si>
    <t>Haverhill</t>
  </si>
  <si>
    <t>CSWS0822</t>
  </si>
  <si>
    <t>Moulton, Newmarket Road</t>
  </si>
  <si>
    <t>CSWS0544</t>
  </si>
  <si>
    <t>Moulton</t>
  </si>
  <si>
    <t>Forest Heath</t>
  </si>
  <si>
    <t>Hepworth, The Street</t>
  </si>
  <si>
    <t>CSWS0989</t>
  </si>
  <si>
    <t>Hepworth</t>
  </si>
  <si>
    <t>Bardwell, Up Street</t>
  </si>
  <si>
    <t>CSWS0043</t>
  </si>
  <si>
    <t>Nedging with Naughton, Ipswich Road</t>
  </si>
  <si>
    <t>CSWS0994</t>
  </si>
  <si>
    <t>Nedging with Naughton</t>
  </si>
  <si>
    <t>Hadleigh</t>
  </si>
  <si>
    <t>Beyton, Tostock Rd</t>
  </si>
  <si>
    <t>CSWS0020</t>
  </si>
  <si>
    <t>Dalham, The Street</t>
  </si>
  <si>
    <t>CSWS0201</t>
  </si>
  <si>
    <t>Dalham</t>
  </si>
  <si>
    <t>Great Cornard, Bures Road</t>
  </si>
  <si>
    <t>CSWS0167</t>
  </si>
  <si>
    <t>Great Cornard</t>
  </si>
  <si>
    <t>Walberswick, The Street</t>
  </si>
  <si>
    <t>CSWS1082</t>
  </si>
  <si>
    <t>Walberswick</t>
  </si>
  <si>
    <t>Wangford, Norfolk Road</t>
  </si>
  <si>
    <t>CSWS0857</t>
  </si>
  <si>
    <t>Wangford</t>
  </si>
  <si>
    <t>Lidgate, The Street</t>
  </si>
  <si>
    <t>CSWS0064</t>
  </si>
  <si>
    <t>Lidgate</t>
  </si>
  <si>
    <t>Badwell Ash, Long Thurlow Road</t>
  </si>
  <si>
    <t>CSWS1092</t>
  </si>
  <si>
    <t>Badwell Ash</t>
  </si>
  <si>
    <t>Worlington, Freckenham Road</t>
  </si>
  <si>
    <t>CSWS0232</t>
  </si>
  <si>
    <t>Worlington</t>
  </si>
  <si>
    <t>Stratford St Mary, Dedham Road</t>
  </si>
  <si>
    <t>CSWS0529</t>
  </si>
  <si>
    <t>Hollesley, Alderton Road</t>
  </si>
  <si>
    <t>CSWS0974</t>
  </si>
  <si>
    <t>Hollesley</t>
  </si>
  <si>
    <t>Woodbridge</t>
  </si>
  <si>
    <t>Flixton, Church Road</t>
  </si>
  <si>
    <t>CSWS0124</t>
  </si>
  <si>
    <t>Flixton</t>
  </si>
  <si>
    <t>CSWS0235</t>
  </si>
  <si>
    <t>Westerfield, B1077</t>
  </si>
  <si>
    <t>CSWS0932</t>
  </si>
  <si>
    <t>Westerfield</t>
  </si>
  <si>
    <t>Hunston, The Street</t>
  </si>
  <si>
    <t>CSWS0150</t>
  </si>
  <si>
    <t>Hunston</t>
  </si>
  <si>
    <t>Wrentham, High Street</t>
  </si>
  <si>
    <t>CSWS1053</t>
  </si>
  <si>
    <t>Martlesham, Main Road</t>
  </si>
  <si>
    <t>CSWS0160</t>
  </si>
  <si>
    <t>Martlesham</t>
  </si>
  <si>
    <t>Westerfield, Lower Rd</t>
  </si>
  <si>
    <t>CSWS0069</t>
  </si>
  <si>
    <t>Acton, High Street</t>
  </si>
  <si>
    <t>CSWS1112</t>
  </si>
  <si>
    <t>Saxtead, The Green</t>
  </si>
  <si>
    <t>CSWS0245</t>
  </si>
  <si>
    <t>Saxtead</t>
  </si>
  <si>
    <t>Worlington, Newmarket Road</t>
  </si>
  <si>
    <t>CSWS0234</t>
  </si>
  <si>
    <t>Brettenham, Bury Road</t>
  </si>
  <si>
    <t>CSWS0436</t>
  </si>
  <si>
    <t>CSWS0075</t>
  </si>
  <si>
    <t>Stratford St Mary, Higham Road</t>
  </si>
  <si>
    <t>CSWS0528</t>
  </si>
  <si>
    <t>Stutton, Holbrook Road</t>
  </si>
  <si>
    <t>CSWS0216</t>
  </si>
  <si>
    <t>Stutton</t>
  </si>
  <si>
    <t>Snape, Bridge Road</t>
  </si>
  <si>
    <t>CSWS1025</t>
  </si>
  <si>
    <t>Snape</t>
  </si>
  <si>
    <t>Bungay, Flixton Road</t>
  </si>
  <si>
    <t>CSWS1120</t>
  </si>
  <si>
    <t>Wrentham, Southwold Road</t>
  </si>
  <si>
    <t>CSWS0313</t>
  </si>
  <si>
    <t>Hollesley, Woodbridge Walk</t>
  </si>
  <si>
    <t>CSWS0976</t>
  </si>
  <si>
    <t>Fakenham Magna, A1088</t>
  </si>
  <si>
    <t>CSWS0198</t>
  </si>
  <si>
    <t>Fakenham Magna</t>
  </si>
  <si>
    <t>CSWS0146</t>
  </si>
  <si>
    <t>Alderton, The Street</t>
  </si>
  <si>
    <t>CSWS0027</t>
  </si>
  <si>
    <t>Alderton</t>
  </si>
  <si>
    <t>Hitcham, Village Hall</t>
  </si>
  <si>
    <t>CSWS0252</t>
  </si>
  <si>
    <t>Hitcham</t>
  </si>
  <si>
    <t>Bungay, St Johns Road</t>
  </si>
  <si>
    <t>CSWS1121</t>
  </si>
  <si>
    <t>Stutton, Manningtree Road</t>
  </si>
  <si>
    <t>CSWS0215</t>
  </si>
  <si>
    <t>Tuddenham St Martin,  Main Road</t>
  </si>
  <si>
    <t>CSWS0722</t>
  </si>
  <si>
    <t>Tuddenham St Martin</t>
  </si>
  <si>
    <t>Great Waldingfield, Valley Rd</t>
  </si>
  <si>
    <t>CSWS0135</t>
  </si>
  <si>
    <t>Hollesley, The Street</t>
  </si>
  <si>
    <t>CSWS0977</t>
  </si>
  <si>
    <t>CSWS0642</t>
  </si>
  <si>
    <t>Otley, Helmingham Road</t>
  </si>
  <si>
    <t>CSWS0691</t>
  </si>
  <si>
    <t>Otley</t>
  </si>
  <si>
    <t>Rushmere St Andrew, Playford Road</t>
  </si>
  <si>
    <t>CSWS0847</t>
  </si>
  <si>
    <t>Rushmere St Andrew</t>
  </si>
  <si>
    <t>Laxfield, Vicarage Road</t>
  </si>
  <si>
    <t>CSWS0116</t>
  </si>
  <si>
    <t>Laxfield</t>
  </si>
  <si>
    <t>CSWS0222</t>
  </si>
  <si>
    <t>Rushmere St Andrew, The Street</t>
  </si>
  <si>
    <t>CSWS0503</t>
  </si>
  <si>
    <t>Ufford, High Street</t>
  </si>
  <si>
    <t>CSWS0072</t>
  </si>
  <si>
    <t>Hitcham, Causway</t>
  </si>
  <si>
    <t>CSWS0253</t>
  </si>
  <si>
    <t>CSWS0066</t>
  </si>
  <si>
    <t>Hollesley, Oak Hill</t>
  </si>
  <si>
    <t>CSWS0982</t>
  </si>
  <si>
    <t>Gislingham, Mill Street</t>
  </si>
  <si>
    <t>CSWS0497</t>
  </si>
  <si>
    <t>Gislingham</t>
  </si>
  <si>
    <t>Stratford St Mary, Upper Street</t>
  </si>
  <si>
    <t>CSWS0525</t>
  </si>
  <si>
    <t>Bardwell, Quakers Lane</t>
  </si>
  <si>
    <t>CSWS0042</t>
  </si>
  <si>
    <t>Grundisburgh, Woodbridge Road</t>
  </si>
  <si>
    <t>CSWS0081</t>
  </si>
  <si>
    <t>Grundisburgh</t>
  </si>
  <si>
    <t>Wickhambrook, Bunters Road</t>
  </si>
  <si>
    <t>CSWS0208</t>
  </si>
  <si>
    <t>Wickhambrook</t>
  </si>
  <si>
    <t>Beyton, Church Rd</t>
  </si>
  <si>
    <t>CSWS0021</t>
  </si>
  <si>
    <t>Gislingham, Dunton Drive</t>
  </si>
  <si>
    <t>CSWS0496</t>
  </si>
  <si>
    <t>Great Bricett, The Street</t>
  </si>
  <si>
    <t>CSWS0339</t>
  </si>
  <si>
    <t>Great Bricett</t>
  </si>
  <si>
    <t>CSWS0148</t>
  </si>
  <si>
    <t>CSWS0106</t>
  </si>
  <si>
    <t>Bungay, Bridge Street</t>
  </si>
  <si>
    <t>CSWS1123</t>
  </si>
  <si>
    <t>Hawstead, Lawshall Road</t>
  </si>
  <si>
    <t>CSWS0230</t>
  </si>
  <si>
    <t>Hawstead</t>
  </si>
  <si>
    <t>Gislingham, Thornham Road</t>
  </si>
  <si>
    <t>CSWS0500</t>
  </si>
  <si>
    <t>Needham Market, Coddenham Road</t>
  </si>
  <si>
    <t>CSWS0656</t>
  </si>
  <si>
    <t>Needham Market</t>
  </si>
  <si>
    <t>CSWS1094</t>
  </si>
  <si>
    <t>Debach, Woodbridge Road</t>
  </si>
  <si>
    <t>CSWS0143</t>
  </si>
  <si>
    <t>Debach</t>
  </si>
  <si>
    <t>CSWS0995</t>
  </si>
  <si>
    <t>Great Waldingfield, Tentree Road</t>
  </si>
  <si>
    <t>CSWS0137</t>
  </si>
  <si>
    <t>Otley, Chapel Road</t>
  </si>
  <si>
    <t>CSWS0504</t>
  </si>
  <si>
    <t>CSWS0527</t>
  </si>
  <si>
    <t>Snape, Farnham Road</t>
  </si>
  <si>
    <t>CSWS1071</t>
  </si>
  <si>
    <t>Flixton, The Street</t>
  </si>
  <si>
    <t>CSWS0125</t>
  </si>
  <si>
    <t>Session Date</t>
  </si>
  <si>
    <t>First Letter</t>
  </si>
  <si>
    <t>Second Letter</t>
  </si>
  <si>
    <t>Total Letters</t>
  </si>
  <si>
    <t>Sessions</t>
  </si>
  <si>
    <t>Site Used</t>
  </si>
  <si>
    <t>Team Active</t>
  </si>
  <si>
    <t>Acton Total</t>
  </si>
  <si>
    <t>Alderton Total</t>
  </si>
  <si>
    <t>Badwell Ash Total</t>
  </si>
  <si>
    <t>Bardwell Total</t>
  </si>
  <si>
    <t>Beyton Total</t>
  </si>
  <si>
    <t>Brettenham Total</t>
  </si>
  <si>
    <t>Bucklesham Total</t>
  </si>
  <si>
    <t>Bungay Total</t>
  </si>
  <si>
    <t>Dalham Total</t>
  </si>
  <si>
    <t>Debach Total</t>
  </si>
  <si>
    <t>Fakenham Magna Total</t>
  </si>
  <si>
    <t>Flixton Total</t>
  </si>
  <si>
    <t>Gislingham Total</t>
  </si>
  <si>
    <t>Great Bricett Total</t>
  </si>
  <si>
    <t>Great Cornard Total</t>
  </si>
  <si>
    <t>Great Waldingfield Total</t>
  </si>
  <si>
    <t>Grundisburgh Total</t>
  </si>
  <si>
    <t>Hawstead Total</t>
  </si>
  <si>
    <t>Hepworth Total</t>
  </si>
  <si>
    <t>Hitcham Total</t>
  </si>
  <si>
    <t>Hollesley Total</t>
  </si>
  <si>
    <t>Hunston Total</t>
  </si>
  <si>
    <t>Ilketshall St Andrew Total</t>
  </si>
  <si>
    <t>Laxfield Total</t>
  </si>
  <si>
    <t>Lidgate Total</t>
  </si>
  <si>
    <t>Martlesham Total</t>
  </si>
  <si>
    <t>Moulton Total</t>
  </si>
  <si>
    <t>Nedging with Naughton Total</t>
  </si>
  <si>
    <t>Needham Market Total</t>
  </si>
  <si>
    <t>Norton Total</t>
  </si>
  <si>
    <t>Otley Total</t>
  </si>
  <si>
    <t>Rushmere St Andrew Total</t>
  </si>
  <si>
    <t>Saxtead Total</t>
  </si>
  <si>
    <t>Snape Total</t>
  </si>
  <si>
    <t>Stratford St Mary Total</t>
  </si>
  <si>
    <t>Stutton Total</t>
  </si>
  <si>
    <t>Tuddenham St Martin Total</t>
  </si>
  <si>
    <t>Ufford Total</t>
  </si>
  <si>
    <t>Walberswick Total</t>
  </si>
  <si>
    <t>Wangford Total</t>
  </si>
  <si>
    <t>Westerfield Total</t>
  </si>
  <si>
    <t>Whepstead Total</t>
  </si>
  <si>
    <t>Wickhambrook Total</t>
  </si>
  <si>
    <t>Worlington Total</t>
  </si>
  <si>
    <t>Wrentham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</si>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</sst>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0" fontId="18" fillId="33" borderId="0" xfId="0" applyFont="1" applyFill="1"/>
    <xf numFmtId="14" fontId="18" fillId="33" borderId="0" xfId="0" applyNumberFormat="1" applyFont="1" applyFill="1"/>
    <xf numFmtId="0" fontId="13" fillId="34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B0E15-0AD0-4232-ACCA-4145C33FB970}">
  <dimension ref="A1:O230"/>
  <sheetViews>
    <sheetView tabSelected="1" workbookViewId="0">
      <pane ySplit="1" topLeftCell="A2" activePane="bottomLeft" state="frozen"/>
      <selection pane="bottomLeft" activeCell="P242" sqref="P242"/>
    </sheetView>
  </sheetViews>
  <sheetFormatPr defaultRowHeight="14.4" outlineLevelRow="2" x14ac:dyDescent="0.3"/>
  <cols>
    <col min="2" max="2" width="11" customWidth="1"/>
    <col min="3" max="3" width="11.77734375" customWidth="1"/>
  </cols>
  <sheetData>
    <row r="1" spans="1:15" ht="28.8" x14ac:dyDescent="0.3">
      <c r="A1" s="5" t="s">
        <v>2</v>
      </c>
      <c r="B1" s="5" t="s">
        <v>228</v>
      </c>
      <c r="C1" s="5" t="s">
        <v>1</v>
      </c>
      <c r="D1" s="5" t="s">
        <v>0</v>
      </c>
      <c r="E1" s="5" t="s">
        <v>3</v>
      </c>
      <c r="F1" s="5" t="s">
        <v>4</v>
      </c>
      <c r="G1" s="5" t="s">
        <v>229</v>
      </c>
      <c r="H1" s="5" t="s">
        <v>230</v>
      </c>
      <c r="I1" s="5" t="s">
        <v>231</v>
      </c>
      <c r="J1" s="5" t="s">
        <v>5</v>
      </c>
      <c r="K1" s="5" t="s">
        <v>6</v>
      </c>
      <c r="L1" s="5" t="s">
        <v>7</v>
      </c>
      <c r="M1" s="5" t="s">
        <v>232</v>
      </c>
      <c r="N1" s="5" t="s">
        <v>233</v>
      </c>
      <c r="O1" s="5" t="s">
        <v>234</v>
      </c>
    </row>
    <row r="2" spans="1:15" outlineLevel="2" x14ac:dyDescent="0.3">
      <c r="A2" t="s">
        <v>22</v>
      </c>
      <c r="B2" s="1">
        <v>46237</v>
      </c>
      <c r="C2" t="s">
        <v>21</v>
      </c>
      <c r="D2" t="s">
        <v>20</v>
      </c>
      <c r="E2" t="s">
        <v>23</v>
      </c>
      <c r="F2">
        <v>4</v>
      </c>
      <c r="G2">
        <v>4</v>
      </c>
      <c r="H2">
        <v>0</v>
      </c>
      <c r="I2">
        <f t="shared" ref="I2:I51" si="0">SUM(G2:H2)</f>
        <v>4</v>
      </c>
      <c r="J2">
        <v>0</v>
      </c>
      <c r="K2">
        <v>0</v>
      </c>
      <c r="L2">
        <v>1</v>
      </c>
      <c r="M2">
        <v>1</v>
      </c>
      <c r="N2">
        <v>1</v>
      </c>
      <c r="O2">
        <v>1</v>
      </c>
    </row>
    <row r="3" spans="1:15" outlineLevel="2" x14ac:dyDescent="0.3">
      <c r="A3" t="s">
        <v>22</v>
      </c>
      <c r="B3" s="1">
        <v>46246</v>
      </c>
      <c r="C3" t="s">
        <v>118</v>
      </c>
      <c r="D3" t="s">
        <v>117</v>
      </c>
      <c r="E3" t="s">
        <v>23</v>
      </c>
      <c r="F3">
        <v>16</v>
      </c>
      <c r="G3">
        <v>13</v>
      </c>
      <c r="H3">
        <v>2</v>
      </c>
      <c r="I3">
        <f t="shared" si="0"/>
        <v>15</v>
      </c>
      <c r="J3">
        <v>0</v>
      </c>
      <c r="K3">
        <v>1</v>
      </c>
      <c r="L3">
        <v>1</v>
      </c>
      <c r="M3">
        <v>1</v>
      </c>
      <c r="N3">
        <v>1</v>
      </c>
      <c r="O3">
        <v>0</v>
      </c>
    </row>
    <row r="4" spans="1:15" outlineLevel="1" x14ac:dyDescent="0.3">
      <c r="A4" s="3" t="s">
        <v>235</v>
      </c>
      <c r="B4" s="4"/>
      <c r="C4" s="3"/>
      <c r="D4" s="3"/>
      <c r="E4" s="3"/>
      <c r="F4" s="3">
        <f t="shared" ref="F4:O4" si="1">SUBTOTAL(9,F2:F3)</f>
        <v>20</v>
      </c>
      <c r="G4" s="3">
        <f t="shared" si="1"/>
        <v>17</v>
      </c>
      <c r="H4" s="3">
        <f t="shared" si="1"/>
        <v>2</v>
      </c>
      <c r="I4" s="3">
        <f t="shared" si="1"/>
        <v>19</v>
      </c>
      <c r="J4" s="3">
        <f t="shared" si="1"/>
        <v>0</v>
      </c>
      <c r="K4" s="3">
        <f t="shared" si="1"/>
        <v>1</v>
      </c>
      <c r="L4" s="3">
        <f t="shared" si="1"/>
        <v>2</v>
      </c>
      <c r="M4" s="3">
        <f t="shared" si="1"/>
        <v>2</v>
      </c>
      <c r="N4" s="3">
        <f t="shared" si="1"/>
        <v>2</v>
      </c>
      <c r="O4" s="3">
        <f t="shared" si="1"/>
        <v>1</v>
      </c>
    </row>
    <row r="5" spans="1:15" outlineLevel="1" x14ac:dyDescent="0.3">
      <c r="A5" s="2"/>
      <c r="B5" s="1"/>
    </row>
    <row r="6" spans="1:15" outlineLevel="2" x14ac:dyDescent="0.3">
      <c r="A6" t="s">
        <v>147</v>
      </c>
      <c r="B6" s="1">
        <v>46248</v>
      </c>
      <c r="C6" t="s">
        <v>146</v>
      </c>
      <c r="D6" t="s">
        <v>145</v>
      </c>
      <c r="E6" t="s">
        <v>11</v>
      </c>
      <c r="F6">
        <v>3</v>
      </c>
      <c r="G6">
        <v>2</v>
      </c>
      <c r="H6">
        <v>0</v>
      </c>
      <c r="I6">
        <f t="shared" si="0"/>
        <v>2</v>
      </c>
      <c r="J6">
        <v>0</v>
      </c>
      <c r="K6">
        <v>1</v>
      </c>
      <c r="L6">
        <v>1</v>
      </c>
      <c r="M6">
        <v>1</v>
      </c>
      <c r="N6">
        <v>1</v>
      </c>
      <c r="O6">
        <v>1</v>
      </c>
    </row>
    <row r="7" spans="1:15" outlineLevel="1" x14ac:dyDescent="0.3">
      <c r="A7" s="3" t="s">
        <v>236</v>
      </c>
      <c r="B7" s="4"/>
      <c r="C7" s="3"/>
      <c r="D7" s="3"/>
      <c r="E7" s="3"/>
      <c r="F7" s="3">
        <f t="shared" ref="F7:O7" si="2">SUBTOTAL(9,F6:F6)</f>
        <v>3</v>
      </c>
      <c r="G7" s="3">
        <f t="shared" si="2"/>
        <v>2</v>
      </c>
      <c r="H7" s="3">
        <f t="shared" si="2"/>
        <v>0</v>
      </c>
      <c r="I7" s="3">
        <f t="shared" si="2"/>
        <v>2</v>
      </c>
      <c r="J7" s="3">
        <f t="shared" si="2"/>
        <v>0</v>
      </c>
      <c r="K7" s="3">
        <f t="shared" si="2"/>
        <v>1</v>
      </c>
      <c r="L7" s="3">
        <f t="shared" si="2"/>
        <v>1</v>
      </c>
      <c r="M7" s="3">
        <f t="shared" si="2"/>
        <v>1</v>
      </c>
      <c r="N7" s="3">
        <f t="shared" si="2"/>
        <v>1</v>
      </c>
      <c r="O7" s="3">
        <f t="shared" si="2"/>
        <v>1</v>
      </c>
    </row>
    <row r="8" spans="1:15" outlineLevel="1" x14ac:dyDescent="0.3">
      <c r="A8" s="2"/>
      <c r="B8" s="1"/>
    </row>
    <row r="9" spans="1:15" outlineLevel="2" x14ac:dyDescent="0.3">
      <c r="A9" t="s">
        <v>90</v>
      </c>
      <c r="B9" s="1">
        <v>46241</v>
      </c>
      <c r="C9" t="s">
        <v>89</v>
      </c>
      <c r="D9" t="s">
        <v>88</v>
      </c>
      <c r="E9" t="s">
        <v>19</v>
      </c>
      <c r="F9">
        <v>6</v>
      </c>
      <c r="G9">
        <v>4</v>
      </c>
      <c r="H9">
        <v>0</v>
      </c>
      <c r="I9">
        <f t="shared" si="0"/>
        <v>4</v>
      </c>
      <c r="J9">
        <v>0</v>
      </c>
      <c r="K9">
        <v>2</v>
      </c>
      <c r="L9">
        <v>1</v>
      </c>
      <c r="M9">
        <v>1</v>
      </c>
      <c r="N9">
        <v>1</v>
      </c>
      <c r="O9">
        <v>1</v>
      </c>
    </row>
    <row r="10" spans="1:15" outlineLevel="1" x14ac:dyDescent="0.3">
      <c r="A10" s="3" t="s">
        <v>237</v>
      </c>
      <c r="B10" s="4"/>
      <c r="C10" s="3"/>
      <c r="D10" s="3"/>
      <c r="E10" s="3"/>
      <c r="F10" s="3">
        <f t="shared" ref="F10:O10" si="3">SUBTOTAL(9,F9:F9)</f>
        <v>6</v>
      </c>
      <c r="G10" s="3">
        <f t="shared" si="3"/>
        <v>4</v>
      </c>
      <c r="H10" s="3">
        <f t="shared" si="3"/>
        <v>0</v>
      </c>
      <c r="I10" s="3">
        <f t="shared" si="3"/>
        <v>4</v>
      </c>
      <c r="J10" s="3">
        <f t="shared" si="3"/>
        <v>0</v>
      </c>
      <c r="K10" s="3">
        <f t="shared" si="3"/>
        <v>2</v>
      </c>
      <c r="L10" s="3">
        <f t="shared" si="3"/>
        <v>1</v>
      </c>
      <c r="M10" s="3">
        <f t="shared" si="3"/>
        <v>1</v>
      </c>
      <c r="N10" s="3">
        <f t="shared" si="3"/>
        <v>1</v>
      </c>
      <c r="O10" s="3">
        <f t="shared" si="3"/>
        <v>1</v>
      </c>
    </row>
    <row r="11" spans="1:15" outlineLevel="1" x14ac:dyDescent="0.3">
      <c r="A11" s="2"/>
      <c r="B11" s="1"/>
    </row>
    <row r="12" spans="1:15" outlineLevel="2" x14ac:dyDescent="0.3">
      <c r="A12" t="s">
        <v>29</v>
      </c>
      <c r="B12" s="1">
        <v>46237</v>
      </c>
      <c r="C12" t="s">
        <v>28</v>
      </c>
      <c r="D12" t="s">
        <v>27</v>
      </c>
      <c r="E12" t="s">
        <v>30</v>
      </c>
      <c r="F12">
        <v>0</v>
      </c>
      <c r="G12">
        <v>0</v>
      </c>
      <c r="H12">
        <v>0</v>
      </c>
      <c r="I12">
        <f t="shared" si="0"/>
        <v>0</v>
      </c>
      <c r="J12">
        <v>0</v>
      </c>
      <c r="K12">
        <v>0</v>
      </c>
      <c r="L12">
        <v>1</v>
      </c>
      <c r="M12">
        <v>1</v>
      </c>
      <c r="N12">
        <v>1</v>
      </c>
      <c r="O12">
        <v>1</v>
      </c>
    </row>
    <row r="13" spans="1:15" outlineLevel="2" x14ac:dyDescent="0.3">
      <c r="A13" t="s">
        <v>29</v>
      </c>
      <c r="B13" s="1">
        <v>46238</v>
      </c>
      <c r="C13" t="s">
        <v>48</v>
      </c>
      <c r="D13" t="s">
        <v>47</v>
      </c>
      <c r="E13" t="s">
        <v>30</v>
      </c>
      <c r="F13">
        <v>3</v>
      </c>
      <c r="G13">
        <v>3</v>
      </c>
      <c r="H13">
        <v>0</v>
      </c>
      <c r="I13">
        <f t="shared" si="0"/>
        <v>3</v>
      </c>
      <c r="J13">
        <v>0</v>
      </c>
      <c r="K13">
        <v>0</v>
      </c>
      <c r="L13">
        <v>1</v>
      </c>
      <c r="M13">
        <v>1</v>
      </c>
      <c r="N13">
        <v>1</v>
      </c>
      <c r="O13">
        <v>0</v>
      </c>
    </row>
    <row r="14" spans="1:15" outlineLevel="2" x14ac:dyDescent="0.3">
      <c r="A14" t="s">
        <v>29</v>
      </c>
      <c r="B14" s="1">
        <v>46239</v>
      </c>
      <c r="C14" t="s">
        <v>66</v>
      </c>
      <c r="D14" t="s">
        <v>65</v>
      </c>
      <c r="E14" t="s">
        <v>30</v>
      </c>
      <c r="F14">
        <v>1</v>
      </c>
      <c r="G14">
        <v>0</v>
      </c>
      <c r="H14">
        <v>0</v>
      </c>
      <c r="I14">
        <f t="shared" si="0"/>
        <v>0</v>
      </c>
      <c r="J14">
        <v>1</v>
      </c>
      <c r="K14">
        <v>0</v>
      </c>
      <c r="L14">
        <v>1</v>
      </c>
      <c r="M14">
        <v>1</v>
      </c>
      <c r="N14">
        <v>1</v>
      </c>
      <c r="O14">
        <v>0</v>
      </c>
    </row>
    <row r="15" spans="1:15" outlineLevel="2" x14ac:dyDescent="0.3">
      <c r="A15" t="s">
        <v>29</v>
      </c>
      <c r="B15" s="1">
        <v>46246</v>
      </c>
      <c r="C15" t="s">
        <v>48</v>
      </c>
      <c r="D15" t="s">
        <v>47</v>
      </c>
      <c r="E15" t="s">
        <v>30</v>
      </c>
      <c r="F15">
        <v>1</v>
      </c>
      <c r="G15">
        <v>0</v>
      </c>
      <c r="H15">
        <v>0</v>
      </c>
      <c r="I15">
        <f t="shared" si="0"/>
        <v>0</v>
      </c>
      <c r="J15">
        <v>0</v>
      </c>
      <c r="K15">
        <v>1</v>
      </c>
      <c r="L15">
        <v>1</v>
      </c>
      <c r="M15">
        <v>1</v>
      </c>
      <c r="N15">
        <v>0</v>
      </c>
      <c r="O15">
        <v>0</v>
      </c>
    </row>
    <row r="16" spans="1:15" outlineLevel="2" x14ac:dyDescent="0.3">
      <c r="A16" t="s">
        <v>29</v>
      </c>
      <c r="B16" s="1">
        <v>46248</v>
      </c>
      <c r="C16" t="s">
        <v>48</v>
      </c>
      <c r="D16" t="s">
        <v>47</v>
      </c>
      <c r="E16" t="s">
        <v>30</v>
      </c>
      <c r="F16">
        <v>2</v>
      </c>
      <c r="G16">
        <v>2</v>
      </c>
      <c r="H16">
        <v>0</v>
      </c>
      <c r="I16">
        <f t="shared" si="0"/>
        <v>2</v>
      </c>
      <c r="J16">
        <v>0</v>
      </c>
      <c r="K16">
        <v>0</v>
      </c>
      <c r="L16">
        <v>1</v>
      </c>
      <c r="M16">
        <v>1</v>
      </c>
      <c r="N16">
        <v>0</v>
      </c>
      <c r="O16">
        <v>0</v>
      </c>
    </row>
    <row r="17" spans="1:15" outlineLevel="2" x14ac:dyDescent="0.3">
      <c r="A17" t="s">
        <v>29</v>
      </c>
      <c r="B17" s="1">
        <v>46254</v>
      </c>
      <c r="C17" t="s">
        <v>188</v>
      </c>
      <c r="D17" t="s">
        <v>187</v>
      </c>
      <c r="E17" t="s">
        <v>30</v>
      </c>
      <c r="F17">
        <v>0</v>
      </c>
      <c r="G17">
        <v>0</v>
      </c>
      <c r="H17">
        <v>0</v>
      </c>
      <c r="I17">
        <f t="shared" si="0"/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</row>
    <row r="18" spans="1:15" outlineLevel="2" x14ac:dyDescent="0.3">
      <c r="A18" t="s">
        <v>29</v>
      </c>
      <c r="B18" s="1">
        <v>46260</v>
      </c>
      <c r="C18" t="s">
        <v>66</v>
      </c>
      <c r="D18" t="s">
        <v>65</v>
      </c>
      <c r="E18" t="s">
        <v>30</v>
      </c>
      <c r="F18">
        <v>1</v>
      </c>
      <c r="G18">
        <v>1</v>
      </c>
      <c r="H18">
        <v>0</v>
      </c>
      <c r="I18">
        <f t="shared" si="0"/>
        <v>1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</row>
    <row r="19" spans="1:15" outlineLevel="1" x14ac:dyDescent="0.3">
      <c r="A19" s="3" t="s">
        <v>238</v>
      </c>
      <c r="B19" s="4"/>
      <c r="C19" s="3"/>
      <c r="D19" s="3"/>
      <c r="E19" s="3"/>
      <c r="F19" s="3">
        <f t="shared" ref="F19:O19" si="4">SUBTOTAL(9,F12:F18)</f>
        <v>8</v>
      </c>
      <c r="G19" s="3">
        <f t="shared" si="4"/>
        <v>6</v>
      </c>
      <c r="H19" s="3">
        <f t="shared" si="4"/>
        <v>0</v>
      </c>
      <c r="I19" s="3">
        <f t="shared" si="4"/>
        <v>6</v>
      </c>
      <c r="J19" s="3">
        <f t="shared" si="4"/>
        <v>1</v>
      </c>
      <c r="K19" s="3">
        <f t="shared" si="4"/>
        <v>1</v>
      </c>
      <c r="L19" s="3">
        <f t="shared" si="4"/>
        <v>7</v>
      </c>
      <c r="M19" s="3">
        <f t="shared" si="4"/>
        <v>7</v>
      </c>
      <c r="N19" s="3">
        <f t="shared" si="4"/>
        <v>4</v>
      </c>
      <c r="O19" s="3">
        <f t="shared" si="4"/>
        <v>1</v>
      </c>
    </row>
    <row r="20" spans="1:15" outlineLevel="1" x14ac:dyDescent="0.3">
      <c r="A20" s="2"/>
      <c r="B20" s="1"/>
    </row>
    <row r="21" spans="1:15" outlineLevel="2" x14ac:dyDescent="0.3">
      <c r="A21" t="s">
        <v>43</v>
      </c>
      <c r="B21" s="1">
        <v>46237</v>
      </c>
      <c r="C21" t="s">
        <v>42</v>
      </c>
      <c r="D21" t="s">
        <v>41</v>
      </c>
      <c r="E21" t="s">
        <v>19</v>
      </c>
      <c r="F21">
        <v>11</v>
      </c>
      <c r="G21">
        <v>9</v>
      </c>
      <c r="H21">
        <v>0</v>
      </c>
      <c r="I21">
        <f t="shared" si="0"/>
        <v>9</v>
      </c>
      <c r="J21">
        <v>0</v>
      </c>
      <c r="K21">
        <v>2</v>
      </c>
      <c r="L21">
        <v>1</v>
      </c>
      <c r="M21">
        <v>1</v>
      </c>
      <c r="N21">
        <v>1</v>
      </c>
      <c r="O21">
        <v>1</v>
      </c>
    </row>
    <row r="22" spans="1:15" outlineLevel="2" x14ac:dyDescent="0.3">
      <c r="A22" t="s">
        <v>43</v>
      </c>
      <c r="B22" s="1">
        <v>46239</v>
      </c>
      <c r="C22" t="s">
        <v>72</v>
      </c>
      <c r="D22" t="s">
        <v>71</v>
      </c>
      <c r="E22" t="s">
        <v>19</v>
      </c>
      <c r="F22">
        <v>18</v>
      </c>
      <c r="G22">
        <v>14</v>
      </c>
      <c r="H22">
        <v>2</v>
      </c>
      <c r="I22">
        <f t="shared" si="0"/>
        <v>16</v>
      </c>
      <c r="J22">
        <v>0</v>
      </c>
      <c r="K22">
        <v>2</v>
      </c>
      <c r="L22">
        <v>1.25</v>
      </c>
      <c r="M22">
        <v>1</v>
      </c>
      <c r="N22">
        <v>1</v>
      </c>
      <c r="O22">
        <v>0</v>
      </c>
    </row>
    <row r="23" spans="1:15" outlineLevel="2" x14ac:dyDescent="0.3">
      <c r="A23" t="s">
        <v>43</v>
      </c>
      <c r="B23" s="1">
        <v>46249</v>
      </c>
      <c r="C23" t="s">
        <v>72</v>
      </c>
      <c r="D23" t="s">
        <v>71</v>
      </c>
      <c r="E23" t="s">
        <v>19</v>
      </c>
      <c r="F23">
        <v>5</v>
      </c>
      <c r="G23">
        <v>4</v>
      </c>
      <c r="H23">
        <v>0</v>
      </c>
      <c r="I23">
        <f t="shared" si="0"/>
        <v>4</v>
      </c>
      <c r="J23">
        <v>0</v>
      </c>
      <c r="K23">
        <v>1</v>
      </c>
      <c r="L23">
        <v>1</v>
      </c>
      <c r="M23">
        <v>1</v>
      </c>
      <c r="N23">
        <v>0</v>
      </c>
      <c r="O23">
        <v>0</v>
      </c>
    </row>
    <row r="24" spans="1:15" outlineLevel="2" x14ac:dyDescent="0.3">
      <c r="A24" t="s">
        <v>43</v>
      </c>
      <c r="B24" s="1">
        <v>46251</v>
      </c>
      <c r="C24" t="s">
        <v>42</v>
      </c>
      <c r="D24" t="s">
        <v>41</v>
      </c>
      <c r="E24" t="s">
        <v>19</v>
      </c>
      <c r="F24">
        <v>6</v>
      </c>
      <c r="G24">
        <v>4</v>
      </c>
      <c r="H24">
        <v>0</v>
      </c>
      <c r="I24">
        <f t="shared" si="0"/>
        <v>4</v>
      </c>
      <c r="J24">
        <v>0</v>
      </c>
      <c r="K24">
        <v>2</v>
      </c>
      <c r="L24">
        <v>1.25</v>
      </c>
      <c r="M24">
        <v>1</v>
      </c>
      <c r="N24">
        <v>0</v>
      </c>
      <c r="O24">
        <v>0</v>
      </c>
    </row>
    <row r="25" spans="1:15" outlineLevel="2" x14ac:dyDescent="0.3">
      <c r="A25" t="s">
        <v>43</v>
      </c>
      <c r="B25" s="1">
        <v>46255</v>
      </c>
      <c r="C25" t="s">
        <v>196</v>
      </c>
      <c r="D25" t="s">
        <v>195</v>
      </c>
      <c r="E25" t="s">
        <v>19</v>
      </c>
      <c r="F25">
        <v>5</v>
      </c>
      <c r="G25">
        <v>3</v>
      </c>
      <c r="H25">
        <v>0</v>
      </c>
      <c r="I25">
        <f t="shared" si="0"/>
        <v>3</v>
      </c>
      <c r="J25">
        <v>0</v>
      </c>
      <c r="K25">
        <v>2</v>
      </c>
      <c r="L25">
        <v>1</v>
      </c>
      <c r="M25">
        <v>1</v>
      </c>
      <c r="N25">
        <v>1</v>
      </c>
      <c r="O25">
        <v>0</v>
      </c>
    </row>
    <row r="26" spans="1:15" outlineLevel="1" x14ac:dyDescent="0.3">
      <c r="A26" s="3" t="s">
        <v>239</v>
      </c>
      <c r="B26" s="4"/>
      <c r="C26" s="3"/>
      <c r="D26" s="3"/>
      <c r="E26" s="3"/>
      <c r="F26" s="3">
        <f t="shared" ref="F26:O26" si="5">SUBTOTAL(9,F21:F25)</f>
        <v>45</v>
      </c>
      <c r="G26" s="3">
        <f t="shared" si="5"/>
        <v>34</v>
      </c>
      <c r="H26" s="3">
        <f t="shared" si="5"/>
        <v>2</v>
      </c>
      <c r="I26" s="3">
        <f t="shared" si="5"/>
        <v>36</v>
      </c>
      <c r="J26" s="3">
        <f t="shared" si="5"/>
        <v>0</v>
      </c>
      <c r="K26" s="3">
        <f t="shared" si="5"/>
        <v>9</v>
      </c>
      <c r="L26" s="3">
        <f t="shared" si="5"/>
        <v>5.5</v>
      </c>
      <c r="M26" s="3">
        <f t="shared" si="5"/>
        <v>5</v>
      </c>
      <c r="N26" s="3">
        <f t="shared" si="5"/>
        <v>3</v>
      </c>
      <c r="O26" s="3">
        <f t="shared" si="5"/>
        <v>1</v>
      </c>
    </row>
    <row r="27" spans="1:15" outlineLevel="1" x14ac:dyDescent="0.3">
      <c r="A27" s="2"/>
      <c r="B27" s="1"/>
    </row>
    <row r="28" spans="1:15" outlineLevel="2" x14ac:dyDescent="0.3">
      <c r="A28" t="s">
        <v>26</v>
      </c>
      <c r="B28" s="1">
        <v>46237</v>
      </c>
      <c r="C28" t="s">
        <v>25</v>
      </c>
      <c r="D28" t="s">
        <v>24</v>
      </c>
      <c r="E28" t="s">
        <v>23</v>
      </c>
      <c r="F28">
        <v>2</v>
      </c>
      <c r="G28">
        <v>2</v>
      </c>
      <c r="H28">
        <v>0</v>
      </c>
      <c r="I28">
        <f t="shared" si="0"/>
        <v>2</v>
      </c>
      <c r="J28">
        <v>0</v>
      </c>
      <c r="K28">
        <v>0</v>
      </c>
      <c r="L28">
        <v>1</v>
      </c>
      <c r="M28">
        <v>1</v>
      </c>
      <c r="N28">
        <v>1</v>
      </c>
      <c r="O28">
        <v>1</v>
      </c>
    </row>
    <row r="29" spans="1:15" outlineLevel="2" x14ac:dyDescent="0.3">
      <c r="A29" t="s">
        <v>26</v>
      </c>
      <c r="B29" s="1">
        <v>46246</v>
      </c>
      <c r="C29" t="s">
        <v>125</v>
      </c>
      <c r="D29" t="s">
        <v>124</v>
      </c>
      <c r="E29" t="s">
        <v>30</v>
      </c>
      <c r="F29">
        <v>12</v>
      </c>
      <c r="G29">
        <v>11</v>
      </c>
      <c r="H29">
        <v>1</v>
      </c>
      <c r="I29">
        <f t="shared" si="0"/>
        <v>12</v>
      </c>
      <c r="J29">
        <v>0</v>
      </c>
      <c r="K29">
        <v>0</v>
      </c>
      <c r="L29">
        <v>1</v>
      </c>
      <c r="M29">
        <v>1</v>
      </c>
      <c r="N29">
        <v>1</v>
      </c>
      <c r="O29">
        <v>0</v>
      </c>
    </row>
    <row r="30" spans="1:15" outlineLevel="2" x14ac:dyDescent="0.3">
      <c r="A30" t="s">
        <v>26</v>
      </c>
      <c r="B30" s="1">
        <v>46260</v>
      </c>
      <c r="C30" t="s">
        <v>125</v>
      </c>
      <c r="D30" t="s">
        <v>124</v>
      </c>
      <c r="E30" t="s">
        <v>30</v>
      </c>
      <c r="F30">
        <v>14</v>
      </c>
      <c r="G30">
        <v>13</v>
      </c>
      <c r="H30">
        <v>0</v>
      </c>
      <c r="I30">
        <f t="shared" si="0"/>
        <v>13</v>
      </c>
      <c r="J30">
        <v>0</v>
      </c>
      <c r="K30">
        <v>1</v>
      </c>
      <c r="L30">
        <v>1</v>
      </c>
      <c r="M30">
        <v>1</v>
      </c>
      <c r="N30">
        <v>0</v>
      </c>
      <c r="O30">
        <v>0</v>
      </c>
    </row>
    <row r="31" spans="1:15" outlineLevel="1" x14ac:dyDescent="0.3">
      <c r="A31" s="3" t="s">
        <v>240</v>
      </c>
      <c r="B31" s="4"/>
      <c r="C31" s="3"/>
      <c r="D31" s="3"/>
      <c r="E31" s="3"/>
      <c r="F31" s="3">
        <f t="shared" ref="F31:O31" si="6">SUBTOTAL(9,F28:F30)</f>
        <v>28</v>
      </c>
      <c r="G31" s="3">
        <f t="shared" si="6"/>
        <v>26</v>
      </c>
      <c r="H31" s="3">
        <f t="shared" si="6"/>
        <v>1</v>
      </c>
      <c r="I31" s="3">
        <f t="shared" si="6"/>
        <v>27</v>
      </c>
      <c r="J31" s="3">
        <f t="shared" si="6"/>
        <v>0</v>
      </c>
      <c r="K31" s="3">
        <f t="shared" si="6"/>
        <v>1</v>
      </c>
      <c r="L31" s="3">
        <f t="shared" si="6"/>
        <v>3</v>
      </c>
      <c r="M31" s="3">
        <f t="shared" si="6"/>
        <v>3</v>
      </c>
      <c r="N31" s="3">
        <f t="shared" si="6"/>
        <v>2</v>
      </c>
      <c r="O31" s="3">
        <f t="shared" si="6"/>
        <v>1</v>
      </c>
    </row>
    <row r="32" spans="1:15" outlineLevel="1" x14ac:dyDescent="0.3">
      <c r="A32" s="2"/>
      <c r="B32" s="1"/>
    </row>
    <row r="33" spans="1:15" outlineLevel="2" x14ac:dyDescent="0.3">
      <c r="A33" t="s">
        <v>10</v>
      </c>
      <c r="B33" s="1">
        <v>46236</v>
      </c>
      <c r="C33" t="s">
        <v>9</v>
      </c>
      <c r="D33" t="s">
        <v>8</v>
      </c>
      <c r="E33" t="s">
        <v>11</v>
      </c>
      <c r="F33">
        <v>3</v>
      </c>
      <c r="G33">
        <v>3</v>
      </c>
      <c r="H33">
        <v>0</v>
      </c>
      <c r="I33">
        <f t="shared" si="0"/>
        <v>3</v>
      </c>
      <c r="J33">
        <v>0</v>
      </c>
      <c r="K33">
        <v>0</v>
      </c>
      <c r="L33">
        <v>1</v>
      </c>
      <c r="M33">
        <v>1</v>
      </c>
      <c r="N33">
        <v>1</v>
      </c>
      <c r="O33">
        <v>1</v>
      </c>
    </row>
    <row r="34" spans="1:15" outlineLevel="2" x14ac:dyDescent="0.3">
      <c r="A34" t="s">
        <v>10</v>
      </c>
      <c r="B34" s="1">
        <v>46248</v>
      </c>
      <c r="C34" t="s">
        <v>9</v>
      </c>
      <c r="D34" t="s">
        <v>8</v>
      </c>
      <c r="E34" t="s">
        <v>11</v>
      </c>
      <c r="F34">
        <v>2</v>
      </c>
      <c r="G34">
        <v>2</v>
      </c>
      <c r="H34">
        <v>0</v>
      </c>
      <c r="I34">
        <f t="shared" si="0"/>
        <v>2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</row>
    <row r="35" spans="1:15" outlineLevel="2" x14ac:dyDescent="0.3">
      <c r="A35" t="s">
        <v>10</v>
      </c>
      <c r="B35" s="1">
        <v>46256</v>
      </c>
      <c r="C35" t="s">
        <v>203</v>
      </c>
      <c r="D35" t="s">
        <v>8</v>
      </c>
      <c r="E35" t="s">
        <v>11</v>
      </c>
      <c r="F35">
        <v>0</v>
      </c>
      <c r="G35">
        <v>0</v>
      </c>
      <c r="H35">
        <v>0</v>
      </c>
      <c r="I35">
        <f t="shared" si="0"/>
        <v>0</v>
      </c>
      <c r="J35">
        <v>0</v>
      </c>
      <c r="K35">
        <v>0</v>
      </c>
      <c r="L35">
        <v>1</v>
      </c>
      <c r="M35">
        <v>1</v>
      </c>
      <c r="N35">
        <v>1</v>
      </c>
      <c r="O35">
        <v>0</v>
      </c>
    </row>
    <row r="36" spans="1:15" outlineLevel="1" x14ac:dyDescent="0.3">
      <c r="A36" s="3" t="s">
        <v>241</v>
      </c>
      <c r="B36" s="4"/>
      <c r="C36" s="3"/>
      <c r="D36" s="3"/>
      <c r="E36" s="3"/>
      <c r="F36" s="3">
        <f t="shared" ref="F36:O36" si="7">SUBTOTAL(9,F33:F35)</f>
        <v>5</v>
      </c>
      <c r="G36" s="3">
        <f t="shared" si="7"/>
        <v>5</v>
      </c>
      <c r="H36" s="3">
        <f t="shared" si="7"/>
        <v>0</v>
      </c>
      <c r="I36" s="3">
        <f t="shared" si="7"/>
        <v>5</v>
      </c>
      <c r="J36" s="3">
        <f t="shared" si="7"/>
        <v>0</v>
      </c>
      <c r="K36" s="3">
        <f t="shared" si="7"/>
        <v>0</v>
      </c>
      <c r="L36" s="3">
        <f t="shared" si="7"/>
        <v>3</v>
      </c>
      <c r="M36" s="3">
        <f t="shared" si="7"/>
        <v>3</v>
      </c>
      <c r="N36" s="3">
        <f t="shared" si="7"/>
        <v>2</v>
      </c>
      <c r="O36" s="3">
        <f t="shared" si="7"/>
        <v>1</v>
      </c>
    </row>
    <row r="37" spans="1:15" outlineLevel="1" x14ac:dyDescent="0.3">
      <c r="A37" s="2"/>
      <c r="B37" s="1"/>
    </row>
    <row r="38" spans="1:15" outlineLevel="2" x14ac:dyDescent="0.3">
      <c r="A38" t="s">
        <v>51</v>
      </c>
      <c r="B38" s="1">
        <v>46238</v>
      </c>
      <c r="C38" t="s">
        <v>50</v>
      </c>
      <c r="D38" t="s">
        <v>49</v>
      </c>
      <c r="E38" t="s">
        <v>52</v>
      </c>
      <c r="F38">
        <v>2</v>
      </c>
      <c r="G38">
        <v>2</v>
      </c>
      <c r="H38">
        <v>0</v>
      </c>
      <c r="I38">
        <f t="shared" si="0"/>
        <v>2</v>
      </c>
      <c r="J38">
        <v>0</v>
      </c>
      <c r="K38">
        <v>0</v>
      </c>
      <c r="L38">
        <v>1</v>
      </c>
      <c r="M38">
        <v>1</v>
      </c>
      <c r="N38">
        <v>1</v>
      </c>
      <c r="O38">
        <v>1</v>
      </c>
    </row>
    <row r="39" spans="1:15" outlineLevel="2" x14ac:dyDescent="0.3">
      <c r="A39" t="s">
        <v>51</v>
      </c>
      <c r="B39" s="1">
        <v>46247</v>
      </c>
      <c r="C39" t="s">
        <v>136</v>
      </c>
      <c r="D39" t="s">
        <v>135</v>
      </c>
      <c r="E39" t="s">
        <v>52</v>
      </c>
      <c r="F39">
        <v>12</v>
      </c>
      <c r="G39">
        <v>8</v>
      </c>
      <c r="H39">
        <v>1</v>
      </c>
      <c r="I39">
        <f t="shared" si="0"/>
        <v>9</v>
      </c>
      <c r="J39">
        <v>0</v>
      </c>
      <c r="K39">
        <v>3</v>
      </c>
      <c r="L39">
        <v>1</v>
      </c>
      <c r="M39">
        <v>1</v>
      </c>
      <c r="N39">
        <v>1</v>
      </c>
      <c r="O39">
        <v>0</v>
      </c>
    </row>
    <row r="40" spans="1:15" outlineLevel="2" x14ac:dyDescent="0.3">
      <c r="A40" t="s">
        <v>51</v>
      </c>
      <c r="B40" s="1">
        <v>46251</v>
      </c>
      <c r="C40" t="s">
        <v>152</v>
      </c>
      <c r="D40" t="s">
        <v>151</v>
      </c>
      <c r="E40" t="s">
        <v>52</v>
      </c>
      <c r="F40">
        <v>0</v>
      </c>
      <c r="G40">
        <v>0</v>
      </c>
      <c r="H40">
        <v>0</v>
      </c>
      <c r="I40">
        <f t="shared" si="0"/>
        <v>0</v>
      </c>
      <c r="J40">
        <v>0</v>
      </c>
      <c r="K40">
        <v>0</v>
      </c>
      <c r="L40">
        <v>1</v>
      </c>
      <c r="M40">
        <v>1</v>
      </c>
      <c r="N40">
        <v>1</v>
      </c>
      <c r="O40">
        <v>0</v>
      </c>
    </row>
    <row r="41" spans="1:15" outlineLevel="2" x14ac:dyDescent="0.3">
      <c r="A41" t="s">
        <v>51</v>
      </c>
      <c r="B41" s="1">
        <v>46258</v>
      </c>
      <c r="C41" t="s">
        <v>205</v>
      </c>
      <c r="D41" t="s">
        <v>204</v>
      </c>
      <c r="E41" t="s">
        <v>52</v>
      </c>
      <c r="F41">
        <v>1</v>
      </c>
      <c r="G41">
        <v>1</v>
      </c>
      <c r="H41">
        <v>0</v>
      </c>
      <c r="I41">
        <f t="shared" si="0"/>
        <v>1</v>
      </c>
      <c r="J41">
        <v>0</v>
      </c>
      <c r="K41">
        <v>0</v>
      </c>
      <c r="L41">
        <v>1</v>
      </c>
      <c r="M41">
        <v>1</v>
      </c>
      <c r="N41">
        <v>1</v>
      </c>
      <c r="O41">
        <v>0</v>
      </c>
    </row>
    <row r="42" spans="1:15" outlineLevel="1" x14ac:dyDescent="0.3">
      <c r="A42" s="3" t="s">
        <v>242</v>
      </c>
      <c r="B42" s="4"/>
      <c r="C42" s="3"/>
      <c r="D42" s="3"/>
      <c r="E42" s="3"/>
      <c r="F42" s="3">
        <f t="shared" ref="F42:O42" si="8">SUBTOTAL(9,F38:F41)</f>
        <v>15</v>
      </c>
      <c r="G42" s="3">
        <f t="shared" si="8"/>
        <v>11</v>
      </c>
      <c r="H42" s="3">
        <f t="shared" si="8"/>
        <v>1</v>
      </c>
      <c r="I42" s="3">
        <f t="shared" si="8"/>
        <v>12</v>
      </c>
      <c r="J42" s="3">
        <f t="shared" si="8"/>
        <v>0</v>
      </c>
      <c r="K42" s="3">
        <f t="shared" si="8"/>
        <v>3</v>
      </c>
      <c r="L42" s="3">
        <f t="shared" si="8"/>
        <v>4</v>
      </c>
      <c r="M42" s="3">
        <f t="shared" si="8"/>
        <v>4</v>
      </c>
      <c r="N42" s="3">
        <f t="shared" si="8"/>
        <v>4</v>
      </c>
      <c r="O42" s="3">
        <f t="shared" si="8"/>
        <v>1</v>
      </c>
    </row>
    <row r="43" spans="1:15" outlineLevel="1" x14ac:dyDescent="0.3">
      <c r="A43" s="2"/>
      <c r="B43" s="1"/>
    </row>
    <row r="44" spans="1:15" outlineLevel="2" x14ac:dyDescent="0.3">
      <c r="A44" t="s">
        <v>75</v>
      </c>
      <c r="B44" s="1">
        <v>46240</v>
      </c>
      <c r="C44" t="s">
        <v>74</v>
      </c>
      <c r="D44" t="s">
        <v>73</v>
      </c>
      <c r="E44" t="s">
        <v>61</v>
      </c>
      <c r="F44">
        <v>7</v>
      </c>
      <c r="G44">
        <v>6</v>
      </c>
      <c r="H44">
        <v>1</v>
      </c>
      <c r="I44">
        <f t="shared" si="0"/>
        <v>7</v>
      </c>
      <c r="J44">
        <v>0</v>
      </c>
      <c r="K44">
        <v>0</v>
      </c>
      <c r="L44">
        <v>1</v>
      </c>
      <c r="M44">
        <v>1</v>
      </c>
      <c r="N44">
        <v>1</v>
      </c>
      <c r="O44">
        <v>1</v>
      </c>
    </row>
    <row r="45" spans="1:15" outlineLevel="2" x14ac:dyDescent="0.3">
      <c r="A45" t="s">
        <v>75</v>
      </c>
      <c r="B45" s="1">
        <v>46247</v>
      </c>
      <c r="C45" t="s">
        <v>74</v>
      </c>
      <c r="D45" t="s">
        <v>73</v>
      </c>
      <c r="E45" t="s">
        <v>61</v>
      </c>
      <c r="F45">
        <v>6</v>
      </c>
      <c r="G45">
        <v>6</v>
      </c>
      <c r="H45">
        <v>0</v>
      </c>
      <c r="I45">
        <f t="shared" si="0"/>
        <v>6</v>
      </c>
      <c r="J45">
        <v>0</v>
      </c>
      <c r="K45">
        <v>0</v>
      </c>
      <c r="L45">
        <v>1</v>
      </c>
      <c r="M45">
        <v>1</v>
      </c>
      <c r="N45">
        <v>0</v>
      </c>
      <c r="O45">
        <v>0</v>
      </c>
    </row>
    <row r="46" spans="1:15" outlineLevel="2" x14ac:dyDescent="0.3">
      <c r="A46" t="s">
        <v>75</v>
      </c>
      <c r="B46" s="1">
        <v>46248</v>
      </c>
      <c r="C46" t="s">
        <v>74</v>
      </c>
      <c r="D46" t="s">
        <v>73</v>
      </c>
      <c r="E46" t="s">
        <v>61</v>
      </c>
      <c r="F46">
        <v>4</v>
      </c>
      <c r="G46">
        <v>4</v>
      </c>
      <c r="H46">
        <v>0</v>
      </c>
      <c r="I46">
        <f t="shared" si="0"/>
        <v>4</v>
      </c>
      <c r="J46">
        <v>0</v>
      </c>
      <c r="K46">
        <v>0</v>
      </c>
      <c r="L46">
        <v>1.25</v>
      </c>
      <c r="M46">
        <v>1</v>
      </c>
      <c r="N46">
        <v>0</v>
      </c>
      <c r="O46">
        <v>0</v>
      </c>
    </row>
    <row r="47" spans="1:15" outlineLevel="2" x14ac:dyDescent="0.3">
      <c r="A47" t="s">
        <v>75</v>
      </c>
      <c r="B47" s="1">
        <v>46261</v>
      </c>
      <c r="C47" t="s">
        <v>74</v>
      </c>
      <c r="D47" t="s">
        <v>73</v>
      </c>
      <c r="E47" t="s">
        <v>61</v>
      </c>
      <c r="F47">
        <v>0</v>
      </c>
      <c r="G47">
        <v>0</v>
      </c>
      <c r="H47">
        <v>0</v>
      </c>
      <c r="I47">
        <f t="shared" si="0"/>
        <v>0</v>
      </c>
      <c r="J47">
        <v>0</v>
      </c>
      <c r="K47">
        <v>0</v>
      </c>
      <c r="L47">
        <v>1</v>
      </c>
      <c r="M47">
        <v>1</v>
      </c>
      <c r="N47">
        <v>0</v>
      </c>
      <c r="O47">
        <v>0</v>
      </c>
    </row>
    <row r="48" spans="1:15" outlineLevel="2" x14ac:dyDescent="0.3">
      <c r="A48" t="s">
        <v>75</v>
      </c>
      <c r="B48" s="1">
        <v>46263</v>
      </c>
      <c r="C48" t="s">
        <v>74</v>
      </c>
      <c r="D48" t="s">
        <v>73</v>
      </c>
      <c r="E48" t="s">
        <v>61</v>
      </c>
      <c r="F48">
        <v>1</v>
      </c>
      <c r="G48">
        <v>0</v>
      </c>
      <c r="H48">
        <v>0</v>
      </c>
      <c r="I48">
        <f t="shared" si="0"/>
        <v>0</v>
      </c>
      <c r="J48">
        <v>0</v>
      </c>
      <c r="K48">
        <v>1</v>
      </c>
      <c r="L48">
        <v>1</v>
      </c>
      <c r="M48">
        <v>1</v>
      </c>
      <c r="N48">
        <v>0</v>
      </c>
      <c r="O48">
        <v>0</v>
      </c>
    </row>
    <row r="49" spans="1:15" outlineLevel="1" x14ac:dyDescent="0.3">
      <c r="A49" s="3" t="s">
        <v>243</v>
      </c>
      <c r="B49" s="4"/>
      <c r="C49" s="3"/>
      <c r="D49" s="3"/>
      <c r="E49" s="3"/>
      <c r="F49" s="3">
        <f t="shared" ref="F49:O49" si="9">SUBTOTAL(9,F44:F48)</f>
        <v>18</v>
      </c>
      <c r="G49" s="3">
        <f t="shared" si="9"/>
        <v>16</v>
      </c>
      <c r="H49" s="3">
        <f t="shared" si="9"/>
        <v>1</v>
      </c>
      <c r="I49" s="3">
        <f t="shared" si="9"/>
        <v>17</v>
      </c>
      <c r="J49" s="3">
        <f t="shared" si="9"/>
        <v>0</v>
      </c>
      <c r="K49" s="3">
        <f t="shared" si="9"/>
        <v>1</v>
      </c>
      <c r="L49" s="3">
        <f t="shared" si="9"/>
        <v>5.25</v>
      </c>
      <c r="M49" s="3">
        <f t="shared" si="9"/>
        <v>5</v>
      </c>
      <c r="N49" s="3">
        <f t="shared" si="9"/>
        <v>1</v>
      </c>
      <c r="O49" s="3">
        <f t="shared" si="9"/>
        <v>1</v>
      </c>
    </row>
    <row r="50" spans="1:15" outlineLevel="1" x14ac:dyDescent="0.3">
      <c r="A50" s="2"/>
      <c r="B50" s="1"/>
    </row>
    <row r="51" spans="1:15" outlineLevel="2" x14ac:dyDescent="0.3">
      <c r="A51" t="s">
        <v>217</v>
      </c>
      <c r="B51" s="1">
        <v>46260</v>
      </c>
      <c r="C51" t="s">
        <v>216</v>
      </c>
      <c r="D51" t="s">
        <v>215</v>
      </c>
      <c r="E51" t="s">
        <v>19</v>
      </c>
      <c r="F51">
        <v>6</v>
      </c>
      <c r="G51">
        <v>3</v>
      </c>
      <c r="H51">
        <v>1</v>
      </c>
      <c r="I51">
        <f t="shared" si="0"/>
        <v>4</v>
      </c>
      <c r="J51">
        <v>0</v>
      </c>
      <c r="K51">
        <v>2</v>
      </c>
      <c r="L51">
        <v>1</v>
      </c>
      <c r="M51">
        <v>1</v>
      </c>
      <c r="N51">
        <v>1</v>
      </c>
      <c r="O51">
        <v>1</v>
      </c>
    </row>
    <row r="52" spans="1:15" outlineLevel="1" x14ac:dyDescent="0.3">
      <c r="A52" s="3" t="s">
        <v>244</v>
      </c>
      <c r="B52" s="4"/>
      <c r="C52" s="3"/>
      <c r="D52" s="3"/>
      <c r="E52" s="3"/>
      <c r="F52" s="3">
        <f t="shared" ref="F52:O52" si="10">SUBTOTAL(9,F51:F51)</f>
        <v>6</v>
      </c>
      <c r="G52" s="3">
        <f t="shared" si="10"/>
        <v>3</v>
      </c>
      <c r="H52" s="3">
        <f t="shared" si="10"/>
        <v>1</v>
      </c>
      <c r="I52" s="3">
        <f t="shared" si="10"/>
        <v>4</v>
      </c>
      <c r="J52" s="3">
        <f t="shared" si="10"/>
        <v>0</v>
      </c>
      <c r="K52" s="3">
        <f t="shared" si="10"/>
        <v>2</v>
      </c>
      <c r="L52" s="3">
        <f t="shared" si="10"/>
        <v>1</v>
      </c>
      <c r="M52" s="3">
        <f t="shared" si="10"/>
        <v>1</v>
      </c>
      <c r="N52" s="3">
        <f t="shared" si="10"/>
        <v>1</v>
      </c>
      <c r="O52" s="3">
        <f t="shared" si="10"/>
        <v>1</v>
      </c>
    </row>
    <row r="53" spans="1:15" outlineLevel="1" x14ac:dyDescent="0.3">
      <c r="A53" s="2"/>
      <c r="B53" s="1"/>
    </row>
    <row r="54" spans="1:15" outlineLevel="2" x14ac:dyDescent="0.3">
      <c r="A54" t="s">
        <v>143</v>
      </c>
      <c r="B54" s="1">
        <v>46248</v>
      </c>
      <c r="C54" t="s">
        <v>142</v>
      </c>
      <c r="D54" t="s">
        <v>141</v>
      </c>
      <c r="E54" t="s">
        <v>30</v>
      </c>
      <c r="F54">
        <v>5</v>
      </c>
      <c r="G54">
        <v>5</v>
      </c>
      <c r="H54">
        <v>0</v>
      </c>
      <c r="I54">
        <f t="shared" ref="I54:I107" si="11">SUM(G54:H54)</f>
        <v>5</v>
      </c>
      <c r="J54">
        <v>0</v>
      </c>
      <c r="K54">
        <v>0</v>
      </c>
      <c r="L54">
        <v>0.75</v>
      </c>
      <c r="M54">
        <v>1</v>
      </c>
      <c r="N54">
        <v>1</v>
      </c>
      <c r="O54">
        <v>1</v>
      </c>
    </row>
    <row r="55" spans="1:15" outlineLevel="2" x14ac:dyDescent="0.3">
      <c r="A55" t="s">
        <v>143</v>
      </c>
      <c r="B55" s="1">
        <v>46252</v>
      </c>
      <c r="C55" t="s">
        <v>142</v>
      </c>
      <c r="D55" t="s">
        <v>141</v>
      </c>
      <c r="E55" t="s">
        <v>30</v>
      </c>
      <c r="F55">
        <v>3</v>
      </c>
      <c r="G55">
        <v>3</v>
      </c>
      <c r="H55">
        <v>0</v>
      </c>
      <c r="I55">
        <f t="shared" si="11"/>
        <v>3</v>
      </c>
      <c r="J55">
        <v>0</v>
      </c>
      <c r="K55">
        <v>0</v>
      </c>
      <c r="L55">
        <v>0.5</v>
      </c>
      <c r="M55">
        <v>1</v>
      </c>
      <c r="N55">
        <v>0</v>
      </c>
      <c r="O55">
        <v>0</v>
      </c>
    </row>
    <row r="56" spans="1:15" outlineLevel="1" x14ac:dyDescent="0.3">
      <c r="A56" s="3" t="s">
        <v>245</v>
      </c>
      <c r="B56" s="4"/>
      <c r="C56" s="3"/>
      <c r="D56" s="3"/>
      <c r="E56" s="3"/>
      <c r="F56" s="3">
        <f t="shared" ref="F56:O56" si="12">SUBTOTAL(9,F54:F55)</f>
        <v>8</v>
      </c>
      <c r="G56" s="3">
        <f t="shared" si="12"/>
        <v>8</v>
      </c>
      <c r="H56" s="3">
        <f t="shared" si="12"/>
        <v>0</v>
      </c>
      <c r="I56" s="3">
        <f t="shared" si="12"/>
        <v>8</v>
      </c>
      <c r="J56" s="3">
        <f t="shared" si="12"/>
        <v>0</v>
      </c>
      <c r="K56" s="3">
        <f t="shared" si="12"/>
        <v>0</v>
      </c>
      <c r="L56" s="3">
        <f t="shared" si="12"/>
        <v>1.25</v>
      </c>
      <c r="M56" s="3">
        <f t="shared" si="12"/>
        <v>2</v>
      </c>
      <c r="N56" s="3">
        <f t="shared" si="12"/>
        <v>1</v>
      </c>
      <c r="O56" s="3">
        <f t="shared" si="12"/>
        <v>1</v>
      </c>
    </row>
    <row r="57" spans="1:15" outlineLevel="1" x14ac:dyDescent="0.3">
      <c r="A57" s="2"/>
      <c r="B57" s="1"/>
    </row>
    <row r="58" spans="1:15" outlineLevel="2" x14ac:dyDescent="0.3">
      <c r="A58" t="s">
        <v>102</v>
      </c>
      <c r="B58" s="1">
        <v>46241</v>
      </c>
      <c r="C58" t="s">
        <v>101</v>
      </c>
      <c r="D58" t="s">
        <v>100</v>
      </c>
      <c r="E58" t="s">
        <v>34</v>
      </c>
      <c r="F58">
        <v>12</v>
      </c>
      <c r="G58">
        <v>11</v>
      </c>
      <c r="H58">
        <v>0</v>
      </c>
      <c r="I58">
        <f t="shared" si="11"/>
        <v>11</v>
      </c>
      <c r="J58">
        <v>0</v>
      </c>
      <c r="K58">
        <v>1</v>
      </c>
      <c r="L58">
        <v>1.25</v>
      </c>
      <c r="M58">
        <v>1</v>
      </c>
      <c r="N58">
        <v>1</v>
      </c>
      <c r="O58">
        <v>1</v>
      </c>
    </row>
    <row r="59" spans="1:15" outlineLevel="2" x14ac:dyDescent="0.3">
      <c r="A59" t="s">
        <v>102</v>
      </c>
      <c r="B59" s="1">
        <v>46262</v>
      </c>
      <c r="C59" t="s">
        <v>227</v>
      </c>
      <c r="D59" t="s">
        <v>226</v>
      </c>
      <c r="E59" t="s">
        <v>34</v>
      </c>
      <c r="F59">
        <v>2</v>
      </c>
      <c r="G59">
        <v>2</v>
      </c>
      <c r="H59">
        <v>0</v>
      </c>
      <c r="I59">
        <f t="shared" si="11"/>
        <v>2</v>
      </c>
      <c r="J59">
        <v>0</v>
      </c>
      <c r="K59">
        <v>0</v>
      </c>
      <c r="L59">
        <v>1</v>
      </c>
      <c r="M59">
        <v>1</v>
      </c>
      <c r="N59">
        <v>1</v>
      </c>
      <c r="O59">
        <v>0</v>
      </c>
    </row>
    <row r="60" spans="1:15" outlineLevel="1" x14ac:dyDescent="0.3">
      <c r="A60" s="3" t="s">
        <v>246</v>
      </c>
      <c r="B60" s="4"/>
      <c r="C60" s="3"/>
      <c r="D60" s="3"/>
      <c r="E60" s="3"/>
      <c r="F60" s="3">
        <f t="shared" ref="F60:O60" si="13">SUBTOTAL(9,F58:F59)</f>
        <v>14</v>
      </c>
      <c r="G60" s="3">
        <f t="shared" si="13"/>
        <v>13</v>
      </c>
      <c r="H60" s="3">
        <f t="shared" si="13"/>
        <v>0</v>
      </c>
      <c r="I60" s="3">
        <f t="shared" si="13"/>
        <v>13</v>
      </c>
      <c r="J60" s="3">
        <f t="shared" si="13"/>
        <v>0</v>
      </c>
      <c r="K60" s="3">
        <f t="shared" si="13"/>
        <v>1</v>
      </c>
      <c r="L60" s="3">
        <f t="shared" si="13"/>
        <v>2.25</v>
      </c>
      <c r="M60" s="3">
        <f t="shared" si="13"/>
        <v>2</v>
      </c>
      <c r="N60" s="3">
        <f t="shared" si="13"/>
        <v>2</v>
      </c>
      <c r="O60" s="3">
        <f t="shared" si="13"/>
        <v>1</v>
      </c>
    </row>
    <row r="61" spans="1:15" outlineLevel="1" x14ac:dyDescent="0.3">
      <c r="A61" s="2"/>
      <c r="B61" s="1"/>
    </row>
    <row r="62" spans="1:15" outlineLevel="2" x14ac:dyDescent="0.3">
      <c r="A62" t="s">
        <v>184</v>
      </c>
      <c r="B62" s="1">
        <v>46254</v>
      </c>
      <c r="C62" t="s">
        <v>183</v>
      </c>
      <c r="D62" t="s">
        <v>182</v>
      </c>
      <c r="E62" t="s">
        <v>19</v>
      </c>
      <c r="F62">
        <v>1</v>
      </c>
      <c r="G62">
        <v>1</v>
      </c>
      <c r="H62">
        <v>0</v>
      </c>
      <c r="I62">
        <f t="shared" si="11"/>
        <v>1</v>
      </c>
      <c r="J62">
        <v>0</v>
      </c>
      <c r="K62">
        <v>0</v>
      </c>
      <c r="L62">
        <v>1</v>
      </c>
      <c r="M62">
        <v>1</v>
      </c>
      <c r="N62">
        <v>1</v>
      </c>
      <c r="O62">
        <v>1</v>
      </c>
    </row>
    <row r="63" spans="1:15" outlineLevel="2" x14ac:dyDescent="0.3">
      <c r="A63" t="s">
        <v>184</v>
      </c>
      <c r="B63" s="1">
        <v>46255</v>
      </c>
      <c r="C63" t="s">
        <v>198</v>
      </c>
      <c r="D63" t="s">
        <v>197</v>
      </c>
      <c r="E63" t="s">
        <v>19</v>
      </c>
      <c r="F63">
        <v>2</v>
      </c>
      <c r="G63">
        <v>2</v>
      </c>
      <c r="H63">
        <v>0</v>
      </c>
      <c r="I63">
        <f t="shared" si="11"/>
        <v>2</v>
      </c>
      <c r="J63">
        <v>0</v>
      </c>
      <c r="K63">
        <v>0</v>
      </c>
      <c r="L63">
        <v>1</v>
      </c>
      <c r="M63">
        <v>1</v>
      </c>
      <c r="N63">
        <v>1</v>
      </c>
      <c r="O63">
        <v>0</v>
      </c>
    </row>
    <row r="64" spans="1:15" outlineLevel="2" x14ac:dyDescent="0.3">
      <c r="A64" t="s">
        <v>184</v>
      </c>
      <c r="B64" s="1">
        <v>46258</v>
      </c>
      <c r="C64" t="s">
        <v>210</v>
      </c>
      <c r="D64" t="s">
        <v>209</v>
      </c>
      <c r="E64" t="s">
        <v>19</v>
      </c>
      <c r="F64">
        <v>4</v>
      </c>
      <c r="G64">
        <v>4</v>
      </c>
      <c r="H64">
        <v>0</v>
      </c>
      <c r="I64">
        <f t="shared" si="11"/>
        <v>4</v>
      </c>
      <c r="J64">
        <v>0</v>
      </c>
      <c r="K64">
        <v>0</v>
      </c>
      <c r="L64">
        <v>1</v>
      </c>
      <c r="M64">
        <v>1</v>
      </c>
      <c r="N64">
        <v>1</v>
      </c>
      <c r="O64">
        <v>0</v>
      </c>
    </row>
    <row r="65" spans="1:15" outlineLevel="2" x14ac:dyDescent="0.3">
      <c r="A65" t="s">
        <v>184</v>
      </c>
      <c r="B65" s="1">
        <v>46259</v>
      </c>
      <c r="C65" t="s">
        <v>198</v>
      </c>
      <c r="D65" t="s">
        <v>197</v>
      </c>
      <c r="E65" t="s">
        <v>19</v>
      </c>
      <c r="F65">
        <v>3</v>
      </c>
      <c r="G65">
        <v>3</v>
      </c>
      <c r="H65">
        <v>0</v>
      </c>
      <c r="I65">
        <f t="shared" si="11"/>
        <v>3</v>
      </c>
      <c r="J65">
        <v>0</v>
      </c>
      <c r="K65">
        <v>0</v>
      </c>
      <c r="L65">
        <v>1</v>
      </c>
      <c r="M65">
        <v>1</v>
      </c>
      <c r="N65">
        <v>0</v>
      </c>
      <c r="O65">
        <v>0</v>
      </c>
    </row>
    <row r="66" spans="1:15" outlineLevel="2" x14ac:dyDescent="0.3">
      <c r="A66" t="s">
        <v>184</v>
      </c>
      <c r="B66" s="1">
        <v>46259</v>
      </c>
      <c r="C66" t="s">
        <v>183</v>
      </c>
      <c r="D66" t="s">
        <v>182</v>
      </c>
      <c r="E66" t="s">
        <v>19</v>
      </c>
      <c r="F66">
        <v>1</v>
      </c>
      <c r="G66">
        <v>1</v>
      </c>
      <c r="H66">
        <v>0</v>
      </c>
      <c r="I66">
        <f t="shared" si="11"/>
        <v>1</v>
      </c>
      <c r="J66">
        <v>0</v>
      </c>
      <c r="K66">
        <v>0</v>
      </c>
      <c r="L66">
        <v>1</v>
      </c>
      <c r="M66">
        <v>1</v>
      </c>
      <c r="N66">
        <v>0</v>
      </c>
      <c r="O66">
        <v>0</v>
      </c>
    </row>
    <row r="67" spans="1:15" outlineLevel="1" x14ac:dyDescent="0.3">
      <c r="A67" s="3" t="s">
        <v>247</v>
      </c>
      <c r="B67" s="4"/>
      <c r="C67" s="3"/>
      <c r="D67" s="3"/>
      <c r="E67" s="3"/>
      <c r="F67" s="3">
        <f t="shared" ref="F67:O67" si="14">SUBTOTAL(9,F62:F66)</f>
        <v>11</v>
      </c>
      <c r="G67" s="3">
        <f t="shared" si="14"/>
        <v>11</v>
      </c>
      <c r="H67" s="3">
        <f t="shared" si="14"/>
        <v>0</v>
      </c>
      <c r="I67" s="3">
        <f t="shared" si="14"/>
        <v>11</v>
      </c>
      <c r="J67" s="3">
        <f t="shared" si="14"/>
        <v>0</v>
      </c>
      <c r="K67" s="3">
        <f t="shared" si="14"/>
        <v>0</v>
      </c>
      <c r="L67" s="3">
        <f t="shared" si="14"/>
        <v>5</v>
      </c>
      <c r="M67" s="3">
        <f t="shared" si="14"/>
        <v>5</v>
      </c>
      <c r="N67" s="3">
        <f t="shared" si="14"/>
        <v>3</v>
      </c>
      <c r="O67" s="3">
        <f t="shared" si="14"/>
        <v>1</v>
      </c>
    </row>
    <row r="68" spans="1:15" outlineLevel="1" x14ac:dyDescent="0.3">
      <c r="A68" s="2"/>
      <c r="B68" s="1"/>
    </row>
    <row r="69" spans="1:15" outlineLevel="2" x14ac:dyDescent="0.3">
      <c r="A69" t="s">
        <v>201</v>
      </c>
      <c r="B69" s="1">
        <v>46255</v>
      </c>
      <c r="C69" t="s">
        <v>200</v>
      </c>
      <c r="D69" t="s">
        <v>199</v>
      </c>
      <c r="E69" t="s">
        <v>19</v>
      </c>
      <c r="F69">
        <v>4</v>
      </c>
      <c r="G69">
        <v>3</v>
      </c>
      <c r="H69">
        <v>0</v>
      </c>
      <c r="I69">
        <f t="shared" si="11"/>
        <v>3</v>
      </c>
      <c r="J69">
        <v>0</v>
      </c>
      <c r="K69">
        <v>1</v>
      </c>
      <c r="L69">
        <v>1.25</v>
      </c>
      <c r="M69">
        <v>1</v>
      </c>
      <c r="N69">
        <v>1</v>
      </c>
      <c r="O69">
        <v>0</v>
      </c>
    </row>
    <row r="70" spans="1:15" outlineLevel="1" x14ac:dyDescent="0.3">
      <c r="A70" s="3" t="s">
        <v>248</v>
      </c>
      <c r="B70" s="4"/>
      <c r="C70" s="3"/>
      <c r="D70" s="3"/>
      <c r="E70" s="3"/>
      <c r="F70" s="3">
        <f t="shared" ref="F70:O70" si="15">SUBTOTAL(9,F69:F69)</f>
        <v>4</v>
      </c>
      <c r="G70" s="3">
        <f t="shared" si="15"/>
        <v>3</v>
      </c>
      <c r="H70" s="3">
        <f t="shared" si="15"/>
        <v>0</v>
      </c>
      <c r="I70" s="3">
        <f t="shared" si="15"/>
        <v>3</v>
      </c>
      <c r="J70" s="3">
        <f t="shared" si="15"/>
        <v>0</v>
      </c>
      <c r="K70" s="3">
        <f t="shared" si="15"/>
        <v>1</v>
      </c>
      <c r="L70" s="3">
        <f t="shared" si="15"/>
        <v>1.25</v>
      </c>
      <c r="M70" s="3">
        <f t="shared" si="15"/>
        <v>1</v>
      </c>
      <c r="N70" s="3">
        <f t="shared" si="15"/>
        <v>1</v>
      </c>
      <c r="O70" s="3">
        <f t="shared" si="15"/>
        <v>0</v>
      </c>
    </row>
    <row r="71" spans="1:15" outlineLevel="1" x14ac:dyDescent="0.3">
      <c r="A71" s="2"/>
      <c r="B71" s="1"/>
    </row>
    <row r="72" spans="1:15" outlineLevel="2" x14ac:dyDescent="0.3">
      <c r="A72" t="s">
        <v>78</v>
      </c>
      <c r="B72" s="1">
        <v>46240</v>
      </c>
      <c r="C72" t="s">
        <v>77</v>
      </c>
      <c r="D72" t="s">
        <v>76</v>
      </c>
      <c r="E72" t="s">
        <v>23</v>
      </c>
      <c r="F72">
        <v>9</v>
      </c>
      <c r="G72">
        <v>6</v>
      </c>
      <c r="H72">
        <v>0</v>
      </c>
      <c r="I72">
        <f t="shared" si="11"/>
        <v>6</v>
      </c>
      <c r="J72">
        <v>0</v>
      </c>
      <c r="K72">
        <v>3</v>
      </c>
      <c r="L72">
        <v>1</v>
      </c>
      <c r="M72">
        <v>1</v>
      </c>
      <c r="N72">
        <v>1</v>
      </c>
      <c r="O72">
        <v>1</v>
      </c>
    </row>
    <row r="73" spans="1:15" outlineLevel="2" x14ac:dyDescent="0.3">
      <c r="A73" t="s">
        <v>78</v>
      </c>
      <c r="B73" s="1">
        <v>46246</v>
      </c>
      <c r="C73" t="s">
        <v>77</v>
      </c>
      <c r="D73" t="s">
        <v>76</v>
      </c>
      <c r="E73" t="s">
        <v>23</v>
      </c>
      <c r="F73">
        <v>1</v>
      </c>
      <c r="G73">
        <v>1</v>
      </c>
      <c r="H73">
        <v>0</v>
      </c>
      <c r="I73">
        <f t="shared" si="11"/>
        <v>1</v>
      </c>
      <c r="J73">
        <v>0</v>
      </c>
      <c r="K73">
        <v>0</v>
      </c>
      <c r="L73">
        <v>1</v>
      </c>
      <c r="M73">
        <v>1</v>
      </c>
      <c r="N73">
        <v>0</v>
      </c>
      <c r="O73">
        <v>0</v>
      </c>
    </row>
    <row r="74" spans="1:15" outlineLevel="1" x14ac:dyDescent="0.3">
      <c r="A74" s="3" t="s">
        <v>249</v>
      </c>
      <c r="B74" s="4"/>
      <c r="C74" s="3"/>
      <c r="D74" s="3"/>
      <c r="E74" s="3"/>
      <c r="F74" s="3">
        <f t="shared" ref="F74:O74" si="16">SUBTOTAL(9,F72:F73)</f>
        <v>10</v>
      </c>
      <c r="G74" s="3">
        <f t="shared" si="16"/>
        <v>7</v>
      </c>
      <c r="H74" s="3">
        <f t="shared" si="16"/>
        <v>0</v>
      </c>
      <c r="I74" s="3">
        <f t="shared" si="16"/>
        <v>7</v>
      </c>
      <c r="J74" s="3">
        <f t="shared" si="16"/>
        <v>0</v>
      </c>
      <c r="K74" s="3">
        <f t="shared" si="16"/>
        <v>3</v>
      </c>
      <c r="L74" s="3">
        <f t="shared" si="16"/>
        <v>2</v>
      </c>
      <c r="M74" s="3">
        <f t="shared" si="16"/>
        <v>2</v>
      </c>
      <c r="N74" s="3">
        <f t="shared" si="16"/>
        <v>1</v>
      </c>
      <c r="O74" s="3">
        <f t="shared" si="16"/>
        <v>1</v>
      </c>
    </row>
    <row r="75" spans="1:15" outlineLevel="1" x14ac:dyDescent="0.3">
      <c r="A75" s="2"/>
      <c r="B75" s="1"/>
    </row>
    <row r="76" spans="1:15" outlineLevel="2" x14ac:dyDescent="0.3">
      <c r="A76" t="s">
        <v>37</v>
      </c>
      <c r="B76" s="1">
        <v>46237</v>
      </c>
      <c r="C76" t="s">
        <v>36</v>
      </c>
      <c r="D76" t="s">
        <v>35</v>
      </c>
      <c r="E76" t="s">
        <v>23</v>
      </c>
      <c r="F76">
        <v>39</v>
      </c>
      <c r="G76">
        <v>36</v>
      </c>
      <c r="H76">
        <v>1</v>
      </c>
      <c r="I76">
        <f t="shared" si="11"/>
        <v>37</v>
      </c>
      <c r="J76">
        <v>0</v>
      </c>
      <c r="K76">
        <v>2</v>
      </c>
      <c r="L76">
        <v>1</v>
      </c>
      <c r="M76">
        <v>1</v>
      </c>
      <c r="N76">
        <v>1</v>
      </c>
      <c r="O76">
        <v>1</v>
      </c>
    </row>
    <row r="77" spans="1:15" outlineLevel="2" x14ac:dyDescent="0.3">
      <c r="A77" t="s">
        <v>37</v>
      </c>
      <c r="B77" s="1">
        <v>46247</v>
      </c>
      <c r="C77" t="s">
        <v>36</v>
      </c>
      <c r="D77" t="s">
        <v>35</v>
      </c>
      <c r="E77" t="s">
        <v>23</v>
      </c>
      <c r="F77">
        <v>45</v>
      </c>
      <c r="G77">
        <v>42</v>
      </c>
      <c r="H77">
        <v>3</v>
      </c>
      <c r="I77">
        <f t="shared" si="11"/>
        <v>45</v>
      </c>
      <c r="J77">
        <v>0</v>
      </c>
      <c r="K77">
        <v>0</v>
      </c>
      <c r="L77">
        <v>1</v>
      </c>
      <c r="M77">
        <v>1</v>
      </c>
      <c r="N77">
        <v>0</v>
      </c>
      <c r="O77">
        <v>0</v>
      </c>
    </row>
    <row r="78" spans="1:15" outlineLevel="2" x14ac:dyDescent="0.3">
      <c r="A78" t="s">
        <v>37</v>
      </c>
      <c r="B78" s="1">
        <v>46251</v>
      </c>
      <c r="C78" t="s">
        <v>159</v>
      </c>
      <c r="D78" t="s">
        <v>158</v>
      </c>
      <c r="E78" t="s">
        <v>23</v>
      </c>
      <c r="F78">
        <v>30</v>
      </c>
      <c r="G78">
        <v>27</v>
      </c>
      <c r="H78">
        <v>2</v>
      </c>
      <c r="I78">
        <f t="shared" si="11"/>
        <v>29</v>
      </c>
      <c r="J78">
        <v>0</v>
      </c>
      <c r="K78">
        <v>1</v>
      </c>
      <c r="L78">
        <v>1</v>
      </c>
      <c r="M78">
        <v>1</v>
      </c>
      <c r="N78">
        <v>1</v>
      </c>
      <c r="O78">
        <v>0</v>
      </c>
    </row>
    <row r="79" spans="1:15" outlineLevel="2" x14ac:dyDescent="0.3">
      <c r="A79" t="s">
        <v>37</v>
      </c>
      <c r="B79" s="1">
        <v>46260</v>
      </c>
      <c r="C79" t="s">
        <v>220</v>
      </c>
      <c r="D79" t="s">
        <v>219</v>
      </c>
      <c r="E79" t="s">
        <v>23</v>
      </c>
      <c r="F79">
        <v>8</v>
      </c>
      <c r="G79">
        <v>8</v>
      </c>
      <c r="H79">
        <v>0</v>
      </c>
      <c r="I79">
        <f t="shared" si="11"/>
        <v>8</v>
      </c>
      <c r="J79">
        <v>0</v>
      </c>
      <c r="K79">
        <v>0</v>
      </c>
      <c r="L79">
        <v>1</v>
      </c>
      <c r="M79">
        <v>1</v>
      </c>
      <c r="N79">
        <v>1</v>
      </c>
      <c r="O79">
        <v>0</v>
      </c>
    </row>
    <row r="80" spans="1:15" outlineLevel="1" x14ac:dyDescent="0.3">
      <c r="A80" s="3" t="s">
        <v>250</v>
      </c>
      <c r="B80" s="4"/>
      <c r="C80" s="3"/>
      <c r="D80" s="3"/>
      <c r="E80" s="3"/>
      <c r="F80" s="3">
        <f t="shared" ref="F80:O80" si="17">SUBTOTAL(9,F76:F79)</f>
        <v>122</v>
      </c>
      <c r="G80" s="3">
        <f t="shared" si="17"/>
        <v>113</v>
      </c>
      <c r="H80" s="3">
        <f t="shared" si="17"/>
        <v>6</v>
      </c>
      <c r="I80" s="3">
        <f t="shared" si="17"/>
        <v>119</v>
      </c>
      <c r="J80" s="3">
        <f t="shared" si="17"/>
        <v>0</v>
      </c>
      <c r="K80" s="3">
        <f t="shared" si="17"/>
        <v>3</v>
      </c>
      <c r="L80" s="3">
        <f t="shared" si="17"/>
        <v>4</v>
      </c>
      <c r="M80" s="3">
        <f t="shared" si="17"/>
        <v>4</v>
      </c>
      <c r="N80" s="3">
        <f t="shared" si="17"/>
        <v>3</v>
      </c>
      <c r="O80" s="3">
        <f t="shared" si="17"/>
        <v>1</v>
      </c>
    </row>
    <row r="81" spans="1:15" outlineLevel="1" x14ac:dyDescent="0.3">
      <c r="A81" s="2"/>
      <c r="B81" s="1"/>
    </row>
    <row r="82" spans="1:15" outlineLevel="2" x14ac:dyDescent="0.3">
      <c r="A82" t="s">
        <v>191</v>
      </c>
      <c r="B82" s="1">
        <v>46254</v>
      </c>
      <c r="C82" t="s">
        <v>190</v>
      </c>
      <c r="D82" t="s">
        <v>189</v>
      </c>
      <c r="E82" t="s">
        <v>11</v>
      </c>
      <c r="F82">
        <v>9</v>
      </c>
      <c r="G82">
        <v>6</v>
      </c>
      <c r="H82">
        <v>1</v>
      </c>
      <c r="I82">
        <f t="shared" si="11"/>
        <v>7</v>
      </c>
      <c r="J82">
        <v>0</v>
      </c>
      <c r="K82">
        <v>2</v>
      </c>
      <c r="L82">
        <v>1</v>
      </c>
      <c r="M82">
        <v>1</v>
      </c>
      <c r="N82">
        <v>1</v>
      </c>
      <c r="O82">
        <v>1</v>
      </c>
    </row>
    <row r="83" spans="1:15" outlineLevel="1" x14ac:dyDescent="0.3">
      <c r="A83" s="3" t="s">
        <v>251</v>
      </c>
      <c r="B83" s="4"/>
      <c r="C83" s="3"/>
      <c r="D83" s="3"/>
      <c r="E83" s="3"/>
      <c r="F83" s="3">
        <f t="shared" ref="F83:O83" si="18">SUBTOTAL(9,F82:F82)</f>
        <v>9</v>
      </c>
      <c r="G83" s="3">
        <f t="shared" si="18"/>
        <v>6</v>
      </c>
      <c r="H83" s="3">
        <f t="shared" si="18"/>
        <v>1</v>
      </c>
      <c r="I83" s="3">
        <f t="shared" si="18"/>
        <v>7</v>
      </c>
      <c r="J83" s="3">
        <f t="shared" si="18"/>
        <v>0</v>
      </c>
      <c r="K83" s="3">
        <f t="shared" si="18"/>
        <v>2</v>
      </c>
      <c r="L83" s="3">
        <f t="shared" si="18"/>
        <v>1</v>
      </c>
      <c r="M83" s="3">
        <f t="shared" si="18"/>
        <v>1</v>
      </c>
      <c r="N83" s="3">
        <f t="shared" si="18"/>
        <v>1</v>
      </c>
      <c r="O83" s="3">
        <f t="shared" si="18"/>
        <v>1</v>
      </c>
    </row>
    <row r="84" spans="1:15" outlineLevel="1" x14ac:dyDescent="0.3">
      <c r="A84" s="2"/>
      <c r="B84" s="1"/>
    </row>
    <row r="85" spans="1:15" outlineLevel="2" x14ac:dyDescent="0.3">
      <c r="A85" t="s">
        <v>208</v>
      </c>
      <c r="B85" s="1">
        <v>46258</v>
      </c>
      <c r="C85" t="s">
        <v>207</v>
      </c>
      <c r="D85" t="s">
        <v>206</v>
      </c>
      <c r="E85" t="s">
        <v>30</v>
      </c>
      <c r="F85">
        <v>4</v>
      </c>
      <c r="G85">
        <v>4</v>
      </c>
      <c r="H85">
        <v>0</v>
      </c>
      <c r="I85">
        <f t="shared" si="11"/>
        <v>4</v>
      </c>
      <c r="J85">
        <v>0</v>
      </c>
      <c r="K85">
        <v>0</v>
      </c>
      <c r="L85">
        <v>1</v>
      </c>
      <c r="M85">
        <v>1</v>
      </c>
      <c r="N85">
        <v>1</v>
      </c>
      <c r="O85">
        <v>1</v>
      </c>
    </row>
    <row r="86" spans="1:15" outlineLevel="1" x14ac:dyDescent="0.3">
      <c r="A86" s="3" t="s">
        <v>252</v>
      </c>
      <c r="B86" s="4"/>
      <c r="C86" s="3"/>
      <c r="D86" s="3"/>
      <c r="E86" s="3"/>
      <c r="F86" s="3">
        <f t="shared" ref="F86:O86" si="19">SUBTOTAL(9,F85:F85)</f>
        <v>4</v>
      </c>
      <c r="G86" s="3">
        <f t="shared" si="19"/>
        <v>4</v>
      </c>
      <c r="H86" s="3">
        <f t="shared" si="19"/>
        <v>0</v>
      </c>
      <c r="I86" s="3">
        <f t="shared" si="19"/>
        <v>4</v>
      </c>
      <c r="J86" s="3">
        <f t="shared" si="19"/>
        <v>0</v>
      </c>
      <c r="K86" s="3">
        <f t="shared" si="19"/>
        <v>0</v>
      </c>
      <c r="L86" s="3">
        <f t="shared" si="19"/>
        <v>1</v>
      </c>
      <c r="M86" s="3">
        <f t="shared" si="19"/>
        <v>1</v>
      </c>
      <c r="N86" s="3">
        <f t="shared" si="19"/>
        <v>1</v>
      </c>
      <c r="O86" s="3">
        <f t="shared" si="19"/>
        <v>1</v>
      </c>
    </row>
    <row r="87" spans="1:15" outlineLevel="1" x14ac:dyDescent="0.3">
      <c r="A87" s="2"/>
      <c r="B87" s="1"/>
    </row>
    <row r="88" spans="1:15" outlineLevel="2" x14ac:dyDescent="0.3">
      <c r="A88" t="s">
        <v>64</v>
      </c>
      <c r="B88" s="1">
        <v>46239</v>
      </c>
      <c r="C88" t="s">
        <v>63</v>
      </c>
      <c r="D88" t="s">
        <v>62</v>
      </c>
      <c r="E88" t="s">
        <v>30</v>
      </c>
      <c r="F88">
        <v>2</v>
      </c>
      <c r="G88">
        <v>2</v>
      </c>
      <c r="H88">
        <v>0</v>
      </c>
      <c r="I88">
        <f t="shared" si="11"/>
        <v>2</v>
      </c>
      <c r="J88">
        <v>0</v>
      </c>
      <c r="K88">
        <v>0</v>
      </c>
      <c r="L88">
        <v>1</v>
      </c>
      <c r="M88">
        <v>1</v>
      </c>
      <c r="N88">
        <v>1</v>
      </c>
      <c r="O88">
        <v>1</v>
      </c>
    </row>
    <row r="89" spans="1:15" outlineLevel="2" x14ac:dyDescent="0.3">
      <c r="A89" t="s">
        <v>64</v>
      </c>
      <c r="B89" s="1">
        <v>46254</v>
      </c>
      <c r="C89" t="s">
        <v>63</v>
      </c>
      <c r="D89" t="s">
        <v>62</v>
      </c>
      <c r="E89" t="s">
        <v>30</v>
      </c>
      <c r="F89">
        <v>6</v>
      </c>
      <c r="G89">
        <v>4</v>
      </c>
      <c r="H89">
        <v>1</v>
      </c>
      <c r="I89">
        <f t="shared" si="11"/>
        <v>5</v>
      </c>
      <c r="J89">
        <v>0</v>
      </c>
      <c r="K89">
        <v>1</v>
      </c>
      <c r="L89">
        <v>1</v>
      </c>
      <c r="M89">
        <v>1</v>
      </c>
      <c r="N89">
        <v>0</v>
      </c>
      <c r="O89">
        <v>0</v>
      </c>
    </row>
    <row r="90" spans="1:15" outlineLevel="1" x14ac:dyDescent="0.3">
      <c r="A90" s="3" t="s">
        <v>253</v>
      </c>
      <c r="B90" s="4"/>
      <c r="C90" s="3"/>
      <c r="D90" s="3"/>
      <c r="E90" s="3"/>
      <c r="F90" s="3">
        <f t="shared" ref="F90:O90" si="20">SUBTOTAL(9,F88:F89)</f>
        <v>8</v>
      </c>
      <c r="G90" s="3">
        <f t="shared" si="20"/>
        <v>6</v>
      </c>
      <c r="H90" s="3">
        <f t="shared" si="20"/>
        <v>1</v>
      </c>
      <c r="I90" s="3">
        <f t="shared" si="20"/>
        <v>7</v>
      </c>
      <c r="J90" s="3">
        <f t="shared" si="20"/>
        <v>0</v>
      </c>
      <c r="K90" s="3">
        <f t="shared" si="20"/>
        <v>1</v>
      </c>
      <c r="L90" s="3">
        <f t="shared" si="20"/>
        <v>2</v>
      </c>
      <c r="M90" s="3">
        <f t="shared" si="20"/>
        <v>2</v>
      </c>
      <c r="N90" s="3">
        <f t="shared" si="20"/>
        <v>1</v>
      </c>
      <c r="O90" s="3">
        <f t="shared" si="20"/>
        <v>1</v>
      </c>
    </row>
    <row r="91" spans="1:15" outlineLevel="1" x14ac:dyDescent="0.3">
      <c r="A91" s="2"/>
      <c r="B91" s="1"/>
    </row>
    <row r="92" spans="1:15" outlineLevel="2" x14ac:dyDescent="0.3">
      <c r="A92" t="s">
        <v>150</v>
      </c>
      <c r="B92" s="1">
        <v>46251</v>
      </c>
      <c r="C92" t="s">
        <v>149</v>
      </c>
      <c r="D92" t="s">
        <v>148</v>
      </c>
      <c r="E92" t="s">
        <v>30</v>
      </c>
      <c r="F92">
        <v>8</v>
      </c>
      <c r="G92">
        <v>8</v>
      </c>
      <c r="H92">
        <v>0</v>
      </c>
      <c r="I92">
        <f t="shared" si="11"/>
        <v>8</v>
      </c>
      <c r="J92">
        <v>0</v>
      </c>
      <c r="K92">
        <v>0</v>
      </c>
      <c r="L92">
        <v>2.25</v>
      </c>
      <c r="M92">
        <v>1</v>
      </c>
      <c r="N92">
        <v>1</v>
      </c>
      <c r="O92">
        <v>1</v>
      </c>
    </row>
    <row r="93" spans="1:15" outlineLevel="2" x14ac:dyDescent="0.3">
      <c r="A93" t="s">
        <v>150</v>
      </c>
      <c r="B93" s="1">
        <v>46253</v>
      </c>
      <c r="C93" t="s">
        <v>178</v>
      </c>
      <c r="D93" t="s">
        <v>177</v>
      </c>
      <c r="E93" t="s">
        <v>30</v>
      </c>
      <c r="F93">
        <v>6</v>
      </c>
      <c r="G93">
        <v>6</v>
      </c>
      <c r="H93">
        <v>0</v>
      </c>
      <c r="I93">
        <f t="shared" si="11"/>
        <v>6</v>
      </c>
      <c r="J93">
        <v>0</v>
      </c>
      <c r="K93">
        <v>0</v>
      </c>
      <c r="L93">
        <v>2</v>
      </c>
      <c r="M93">
        <v>1</v>
      </c>
      <c r="N93">
        <v>1</v>
      </c>
      <c r="O93">
        <v>0</v>
      </c>
    </row>
    <row r="94" spans="1:15" outlineLevel="2" x14ac:dyDescent="0.3">
      <c r="A94" t="s">
        <v>150</v>
      </c>
      <c r="B94" s="1">
        <v>46261</v>
      </c>
      <c r="C94" t="s">
        <v>178</v>
      </c>
      <c r="D94" t="s">
        <v>177</v>
      </c>
      <c r="E94" t="s">
        <v>30</v>
      </c>
      <c r="F94">
        <v>5</v>
      </c>
      <c r="G94">
        <v>5</v>
      </c>
      <c r="H94">
        <v>0</v>
      </c>
      <c r="I94">
        <f t="shared" si="11"/>
        <v>5</v>
      </c>
      <c r="J94">
        <v>0</v>
      </c>
      <c r="K94">
        <v>0</v>
      </c>
      <c r="L94">
        <v>1.5</v>
      </c>
      <c r="M94">
        <v>1</v>
      </c>
      <c r="N94">
        <v>0</v>
      </c>
      <c r="O94">
        <v>0</v>
      </c>
    </row>
    <row r="95" spans="1:15" outlineLevel="1" x14ac:dyDescent="0.3">
      <c r="A95" s="3" t="s">
        <v>254</v>
      </c>
      <c r="B95" s="4"/>
      <c r="C95" s="3"/>
      <c r="D95" s="3"/>
      <c r="E95" s="3"/>
      <c r="F95" s="3">
        <f t="shared" ref="F95:O95" si="21">SUBTOTAL(9,F92:F94)</f>
        <v>19</v>
      </c>
      <c r="G95" s="3">
        <f t="shared" si="21"/>
        <v>19</v>
      </c>
      <c r="H95" s="3">
        <f t="shared" si="21"/>
        <v>0</v>
      </c>
      <c r="I95" s="3">
        <f t="shared" si="21"/>
        <v>19</v>
      </c>
      <c r="J95" s="3">
        <f t="shared" si="21"/>
        <v>0</v>
      </c>
      <c r="K95" s="3">
        <f t="shared" si="21"/>
        <v>0</v>
      </c>
      <c r="L95" s="3">
        <f t="shared" si="21"/>
        <v>5.75</v>
      </c>
      <c r="M95" s="3">
        <f t="shared" si="21"/>
        <v>3</v>
      </c>
      <c r="N95" s="3">
        <f t="shared" si="21"/>
        <v>2</v>
      </c>
      <c r="O95" s="3">
        <f t="shared" si="21"/>
        <v>1</v>
      </c>
    </row>
    <row r="96" spans="1:15" outlineLevel="1" x14ac:dyDescent="0.3">
      <c r="A96" s="2"/>
      <c r="B96" s="1"/>
    </row>
    <row r="97" spans="1:15" outlineLevel="2" x14ac:dyDescent="0.3">
      <c r="A97" t="s">
        <v>98</v>
      </c>
      <c r="B97" s="1">
        <v>46241</v>
      </c>
      <c r="C97" t="s">
        <v>97</v>
      </c>
      <c r="D97" t="s">
        <v>96</v>
      </c>
      <c r="E97" t="s">
        <v>99</v>
      </c>
      <c r="F97">
        <v>5</v>
      </c>
      <c r="G97">
        <v>3</v>
      </c>
      <c r="H97">
        <v>1</v>
      </c>
      <c r="I97">
        <f t="shared" si="11"/>
        <v>4</v>
      </c>
      <c r="J97">
        <v>0</v>
      </c>
      <c r="K97">
        <v>1</v>
      </c>
      <c r="L97">
        <v>1</v>
      </c>
      <c r="M97">
        <v>1</v>
      </c>
      <c r="N97">
        <v>1</v>
      </c>
      <c r="O97">
        <v>1</v>
      </c>
    </row>
    <row r="98" spans="1:15" outlineLevel="2" x14ac:dyDescent="0.3">
      <c r="A98" t="s">
        <v>98</v>
      </c>
      <c r="B98" s="1">
        <v>46247</v>
      </c>
      <c r="C98" t="s">
        <v>140</v>
      </c>
      <c r="D98" t="s">
        <v>139</v>
      </c>
      <c r="E98" t="s">
        <v>99</v>
      </c>
      <c r="F98">
        <v>7</v>
      </c>
      <c r="G98">
        <v>6</v>
      </c>
      <c r="H98">
        <v>0</v>
      </c>
      <c r="I98">
        <f t="shared" si="11"/>
        <v>6</v>
      </c>
      <c r="J98">
        <v>0</v>
      </c>
      <c r="K98">
        <v>1</v>
      </c>
      <c r="L98">
        <v>1</v>
      </c>
      <c r="M98">
        <v>1</v>
      </c>
      <c r="N98">
        <v>1</v>
      </c>
      <c r="O98">
        <v>0</v>
      </c>
    </row>
    <row r="99" spans="1:15" outlineLevel="2" x14ac:dyDescent="0.3">
      <c r="A99" t="s">
        <v>98</v>
      </c>
      <c r="B99" s="1">
        <v>46251</v>
      </c>
      <c r="C99" t="s">
        <v>161</v>
      </c>
      <c r="D99" t="s">
        <v>160</v>
      </c>
      <c r="E99" t="s">
        <v>99</v>
      </c>
      <c r="F99">
        <v>5</v>
      </c>
      <c r="G99">
        <v>5</v>
      </c>
      <c r="H99">
        <v>0</v>
      </c>
      <c r="I99">
        <f t="shared" si="11"/>
        <v>5</v>
      </c>
      <c r="J99">
        <v>0</v>
      </c>
      <c r="K99">
        <v>0</v>
      </c>
      <c r="L99">
        <v>1</v>
      </c>
      <c r="M99">
        <v>1</v>
      </c>
      <c r="N99">
        <v>1</v>
      </c>
      <c r="O99">
        <v>0</v>
      </c>
    </row>
    <row r="100" spans="1:15" outlineLevel="2" x14ac:dyDescent="0.3">
      <c r="A100" t="s">
        <v>98</v>
      </c>
      <c r="B100" s="1">
        <v>46254</v>
      </c>
      <c r="C100" t="s">
        <v>181</v>
      </c>
      <c r="D100" t="s">
        <v>180</v>
      </c>
      <c r="E100" t="s">
        <v>99</v>
      </c>
      <c r="F100">
        <v>8</v>
      </c>
      <c r="G100">
        <v>7</v>
      </c>
      <c r="H100">
        <v>0</v>
      </c>
      <c r="I100">
        <f t="shared" si="11"/>
        <v>7</v>
      </c>
      <c r="J100">
        <v>0</v>
      </c>
      <c r="K100">
        <v>1</v>
      </c>
      <c r="L100">
        <v>1</v>
      </c>
      <c r="M100">
        <v>1</v>
      </c>
      <c r="N100">
        <v>1</v>
      </c>
      <c r="O100">
        <v>0</v>
      </c>
    </row>
    <row r="101" spans="1:15" outlineLevel="2" x14ac:dyDescent="0.3">
      <c r="A101" t="s">
        <v>98</v>
      </c>
      <c r="B101" s="1">
        <v>46259</v>
      </c>
      <c r="C101" t="s">
        <v>161</v>
      </c>
      <c r="D101" t="s">
        <v>160</v>
      </c>
      <c r="E101" t="s">
        <v>99</v>
      </c>
      <c r="F101">
        <v>7</v>
      </c>
      <c r="G101">
        <v>5</v>
      </c>
      <c r="H101">
        <v>2</v>
      </c>
      <c r="I101">
        <f t="shared" si="11"/>
        <v>7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</row>
    <row r="102" spans="1:15" outlineLevel="1" x14ac:dyDescent="0.3">
      <c r="A102" s="3" t="s">
        <v>255</v>
      </c>
      <c r="B102" s="4"/>
      <c r="C102" s="3"/>
      <c r="D102" s="3"/>
      <c r="E102" s="3"/>
      <c r="F102" s="3">
        <f t="shared" ref="F102:O102" si="22">SUBTOTAL(9,F97:F101)</f>
        <v>32</v>
      </c>
      <c r="G102" s="3">
        <f t="shared" si="22"/>
        <v>26</v>
      </c>
      <c r="H102" s="3">
        <f t="shared" si="22"/>
        <v>3</v>
      </c>
      <c r="I102" s="3">
        <f t="shared" si="22"/>
        <v>29</v>
      </c>
      <c r="J102" s="3">
        <f t="shared" si="22"/>
        <v>0</v>
      </c>
      <c r="K102" s="3">
        <f t="shared" si="22"/>
        <v>3</v>
      </c>
      <c r="L102" s="3">
        <f t="shared" si="22"/>
        <v>5</v>
      </c>
      <c r="M102" s="3">
        <f t="shared" si="22"/>
        <v>5</v>
      </c>
      <c r="N102" s="3">
        <f t="shared" si="22"/>
        <v>4</v>
      </c>
      <c r="O102" s="3">
        <f t="shared" si="22"/>
        <v>1</v>
      </c>
    </row>
    <row r="103" spans="1:15" outlineLevel="1" x14ac:dyDescent="0.3">
      <c r="A103" s="2"/>
      <c r="B103" s="1"/>
    </row>
    <row r="104" spans="1:15" outlineLevel="2" x14ac:dyDescent="0.3">
      <c r="A104" t="s">
        <v>109</v>
      </c>
      <c r="B104" s="1">
        <v>46244</v>
      </c>
      <c r="C104" t="s">
        <v>108</v>
      </c>
      <c r="D104" t="s">
        <v>107</v>
      </c>
      <c r="E104" t="s">
        <v>19</v>
      </c>
      <c r="F104">
        <v>10</v>
      </c>
      <c r="G104">
        <v>8</v>
      </c>
      <c r="H104">
        <v>0</v>
      </c>
      <c r="I104">
        <f t="shared" si="11"/>
        <v>8</v>
      </c>
      <c r="J104">
        <v>0</v>
      </c>
      <c r="K104">
        <v>2</v>
      </c>
      <c r="L104">
        <v>1</v>
      </c>
      <c r="M104">
        <v>1</v>
      </c>
      <c r="N104">
        <v>1</v>
      </c>
      <c r="O104">
        <v>1</v>
      </c>
    </row>
    <row r="105" spans="1:15" outlineLevel="2" x14ac:dyDescent="0.3">
      <c r="A105" t="s">
        <v>109</v>
      </c>
      <c r="B105" s="1">
        <v>46250</v>
      </c>
      <c r="C105" t="s">
        <v>108</v>
      </c>
      <c r="D105" t="s">
        <v>107</v>
      </c>
      <c r="E105" t="s">
        <v>19</v>
      </c>
      <c r="F105">
        <v>6</v>
      </c>
      <c r="G105">
        <v>5</v>
      </c>
      <c r="H105">
        <v>0</v>
      </c>
      <c r="I105">
        <f t="shared" si="11"/>
        <v>5</v>
      </c>
      <c r="J105">
        <v>0</v>
      </c>
      <c r="K105">
        <v>1</v>
      </c>
      <c r="L105">
        <v>1</v>
      </c>
      <c r="M105">
        <v>1</v>
      </c>
      <c r="N105">
        <v>0</v>
      </c>
      <c r="O105">
        <v>0</v>
      </c>
    </row>
    <row r="106" spans="1:15" outlineLevel="2" x14ac:dyDescent="0.3">
      <c r="A106" t="s">
        <v>109</v>
      </c>
      <c r="B106" s="1">
        <v>46252</v>
      </c>
      <c r="C106" t="s">
        <v>108</v>
      </c>
      <c r="D106" t="s">
        <v>107</v>
      </c>
      <c r="E106" t="s">
        <v>19</v>
      </c>
      <c r="F106">
        <v>4</v>
      </c>
      <c r="G106">
        <v>3</v>
      </c>
      <c r="H106">
        <v>1</v>
      </c>
      <c r="I106">
        <f t="shared" si="11"/>
        <v>4</v>
      </c>
      <c r="J106">
        <v>0</v>
      </c>
      <c r="K106">
        <v>0</v>
      </c>
      <c r="L106">
        <v>1</v>
      </c>
      <c r="M106">
        <v>1</v>
      </c>
      <c r="N106">
        <v>0</v>
      </c>
      <c r="O106">
        <v>0</v>
      </c>
    </row>
    <row r="107" spans="1:15" outlineLevel="2" x14ac:dyDescent="0.3">
      <c r="A107" t="s">
        <v>109</v>
      </c>
      <c r="B107" s="1">
        <v>46255</v>
      </c>
      <c r="C107" t="s">
        <v>202</v>
      </c>
      <c r="D107" t="s">
        <v>107</v>
      </c>
      <c r="E107" t="s">
        <v>19</v>
      </c>
      <c r="F107">
        <v>10</v>
      </c>
      <c r="G107">
        <v>6</v>
      </c>
      <c r="H107">
        <v>1</v>
      </c>
      <c r="I107">
        <f t="shared" si="11"/>
        <v>7</v>
      </c>
      <c r="J107">
        <v>0</v>
      </c>
      <c r="K107">
        <v>3</v>
      </c>
      <c r="L107">
        <v>1</v>
      </c>
      <c r="M107">
        <v>1</v>
      </c>
      <c r="N107">
        <v>1</v>
      </c>
      <c r="O107">
        <v>0</v>
      </c>
    </row>
    <row r="108" spans="1:15" outlineLevel="2" x14ac:dyDescent="0.3">
      <c r="A108" t="s">
        <v>109</v>
      </c>
      <c r="B108" s="1">
        <v>46261</v>
      </c>
      <c r="C108" t="s">
        <v>202</v>
      </c>
      <c r="D108" t="s">
        <v>107</v>
      </c>
      <c r="E108" t="s">
        <v>19</v>
      </c>
      <c r="F108">
        <v>1</v>
      </c>
      <c r="G108">
        <v>1</v>
      </c>
      <c r="H108">
        <v>0</v>
      </c>
      <c r="I108">
        <f t="shared" ref="I108:I159" si="23">SUM(G108:H108)</f>
        <v>1</v>
      </c>
      <c r="J108">
        <v>0</v>
      </c>
      <c r="K108">
        <v>0</v>
      </c>
      <c r="L108">
        <v>1</v>
      </c>
      <c r="M108">
        <v>1</v>
      </c>
      <c r="N108">
        <v>0</v>
      </c>
      <c r="O108">
        <v>0</v>
      </c>
    </row>
    <row r="109" spans="1:15" outlineLevel="1" x14ac:dyDescent="0.3">
      <c r="A109" s="3" t="s">
        <v>256</v>
      </c>
      <c r="B109" s="4"/>
      <c r="C109" s="3"/>
      <c r="D109" s="3"/>
      <c r="E109" s="3"/>
      <c r="F109" s="3">
        <f t="shared" ref="F109:O109" si="24">SUBTOTAL(9,F104:F108)</f>
        <v>31</v>
      </c>
      <c r="G109" s="3">
        <f t="shared" si="24"/>
        <v>23</v>
      </c>
      <c r="H109" s="3">
        <f t="shared" si="24"/>
        <v>2</v>
      </c>
      <c r="I109" s="3">
        <f t="shared" si="24"/>
        <v>25</v>
      </c>
      <c r="J109" s="3">
        <f t="shared" si="24"/>
        <v>0</v>
      </c>
      <c r="K109" s="3">
        <f t="shared" si="24"/>
        <v>6</v>
      </c>
      <c r="L109" s="3">
        <f t="shared" si="24"/>
        <v>5</v>
      </c>
      <c r="M109" s="3">
        <f t="shared" si="24"/>
        <v>5</v>
      </c>
      <c r="N109" s="3">
        <f t="shared" si="24"/>
        <v>2</v>
      </c>
      <c r="O109" s="3">
        <f t="shared" si="24"/>
        <v>1</v>
      </c>
    </row>
    <row r="110" spans="1:15" outlineLevel="1" x14ac:dyDescent="0.3">
      <c r="A110" s="2"/>
      <c r="B110" s="1"/>
    </row>
    <row r="111" spans="1:15" outlineLevel="2" x14ac:dyDescent="0.3">
      <c r="A111" t="s">
        <v>33</v>
      </c>
      <c r="B111" s="1">
        <v>46237</v>
      </c>
      <c r="C111" t="s">
        <v>32</v>
      </c>
      <c r="D111" t="s">
        <v>31</v>
      </c>
      <c r="E111" t="s">
        <v>34</v>
      </c>
      <c r="F111">
        <v>0</v>
      </c>
      <c r="G111">
        <v>0</v>
      </c>
      <c r="H111">
        <v>0</v>
      </c>
      <c r="I111">
        <f t="shared" si="23"/>
        <v>0</v>
      </c>
      <c r="J111">
        <v>0</v>
      </c>
      <c r="K111">
        <v>0</v>
      </c>
      <c r="L111">
        <v>1</v>
      </c>
      <c r="M111">
        <v>1</v>
      </c>
      <c r="N111">
        <v>1</v>
      </c>
      <c r="O111">
        <v>1</v>
      </c>
    </row>
    <row r="112" spans="1:15" outlineLevel="2" x14ac:dyDescent="0.3">
      <c r="A112" t="s">
        <v>33</v>
      </c>
      <c r="B112" s="1">
        <v>46248</v>
      </c>
      <c r="C112" t="s">
        <v>144</v>
      </c>
      <c r="D112" t="s">
        <v>31</v>
      </c>
      <c r="E112" t="s">
        <v>34</v>
      </c>
      <c r="F112">
        <v>1</v>
      </c>
      <c r="G112">
        <v>0</v>
      </c>
      <c r="H112">
        <v>0</v>
      </c>
      <c r="I112">
        <f t="shared" si="23"/>
        <v>0</v>
      </c>
      <c r="J112">
        <v>0</v>
      </c>
      <c r="K112">
        <v>1</v>
      </c>
      <c r="L112">
        <v>1</v>
      </c>
      <c r="M112">
        <v>1</v>
      </c>
      <c r="N112">
        <v>1</v>
      </c>
      <c r="O112">
        <v>0</v>
      </c>
    </row>
    <row r="113" spans="1:15" outlineLevel="2" x14ac:dyDescent="0.3">
      <c r="A113" t="s">
        <v>33</v>
      </c>
      <c r="B113" s="1">
        <v>46252</v>
      </c>
      <c r="C113" t="s">
        <v>32</v>
      </c>
      <c r="D113" t="s">
        <v>31</v>
      </c>
      <c r="E113" t="s">
        <v>34</v>
      </c>
      <c r="F113">
        <v>0</v>
      </c>
      <c r="G113">
        <v>0</v>
      </c>
      <c r="H113">
        <v>0</v>
      </c>
      <c r="I113">
        <f t="shared" si="23"/>
        <v>0</v>
      </c>
      <c r="J113">
        <v>0</v>
      </c>
      <c r="K113">
        <v>0</v>
      </c>
      <c r="L113">
        <v>1</v>
      </c>
      <c r="M113">
        <v>1</v>
      </c>
      <c r="N113">
        <v>0</v>
      </c>
      <c r="O113">
        <v>0</v>
      </c>
    </row>
    <row r="114" spans="1:15" outlineLevel="2" x14ac:dyDescent="0.3">
      <c r="A114" t="s">
        <v>33</v>
      </c>
      <c r="B114" s="1">
        <v>46260</v>
      </c>
      <c r="C114" t="s">
        <v>32</v>
      </c>
      <c r="D114" t="s">
        <v>31</v>
      </c>
      <c r="E114" t="s">
        <v>34</v>
      </c>
      <c r="F114">
        <v>0</v>
      </c>
      <c r="G114">
        <v>0</v>
      </c>
      <c r="H114">
        <v>0</v>
      </c>
      <c r="I114">
        <f t="shared" si="23"/>
        <v>0</v>
      </c>
      <c r="J114">
        <v>0</v>
      </c>
      <c r="K114">
        <v>0</v>
      </c>
      <c r="L114">
        <v>1</v>
      </c>
      <c r="M114">
        <v>1</v>
      </c>
      <c r="N114">
        <v>0</v>
      </c>
      <c r="O114">
        <v>0</v>
      </c>
    </row>
    <row r="115" spans="1:15" outlineLevel="2" x14ac:dyDescent="0.3">
      <c r="A115" t="s">
        <v>33</v>
      </c>
      <c r="B115" s="1">
        <v>46265</v>
      </c>
      <c r="C115" t="s">
        <v>32</v>
      </c>
      <c r="D115" t="s">
        <v>31</v>
      </c>
      <c r="E115" t="s">
        <v>34</v>
      </c>
      <c r="F115">
        <v>2</v>
      </c>
      <c r="G115">
        <v>2</v>
      </c>
      <c r="H115">
        <v>0</v>
      </c>
      <c r="I115">
        <f t="shared" si="23"/>
        <v>2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0</v>
      </c>
    </row>
    <row r="116" spans="1:15" outlineLevel="1" x14ac:dyDescent="0.3">
      <c r="A116" s="3" t="s">
        <v>257</v>
      </c>
      <c r="B116" s="4"/>
      <c r="C116" s="3"/>
      <c r="D116" s="3"/>
      <c r="E116" s="3"/>
      <c r="F116" s="3">
        <f t="shared" ref="F116:O116" si="25">SUBTOTAL(9,F111:F115)</f>
        <v>3</v>
      </c>
      <c r="G116" s="3">
        <f t="shared" si="25"/>
        <v>2</v>
      </c>
      <c r="H116" s="3">
        <f t="shared" si="25"/>
        <v>0</v>
      </c>
      <c r="I116" s="3">
        <f t="shared" si="25"/>
        <v>2</v>
      </c>
      <c r="J116" s="3">
        <f t="shared" si="25"/>
        <v>0</v>
      </c>
      <c r="K116" s="3">
        <f t="shared" si="25"/>
        <v>1</v>
      </c>
      <c r="L116" s="3">
        <f t="shared" si="25"/>
        <v>5</v>
      </c>
      <c r="M116" s="3">
        <f t="shared" si="25"/>
        <v>5</v>
      </c>
      <c r="N116" s="3">
        <f t="shared" si="25"/>
        <v>2</v>
      </c>
      <c r="O116" s="3">
        <f t="shared" si="25"/>
        <v>1</v>
      </c>
    </row>
    <row r="117" spans="1:15" outlineLevel="1" x14ac:dyDescent="0.3">
      <c r="A117" s="2"/>
      <c r="B117" s="1"/>
    </row>
    <row r="118" spans="1:15" outlineLevel="2" x14ac:dyDescent="0.3">
      <c r="A118" t="s">
        <v>171</v>
      </c>
      <c r="B118" s="1">
        <v>46252</v>
      </c>
      <c r="C118" t="s">
        <v>170</v>
      </c>
      <c r="D118" t="s">
        <v>169</v>
      </c>
      <c r="E118" t="s">
        <v>34</v>
      </c>
      <c r="F118">
        <v>0</v>
      </c>
      <c r="G118">
        <v>0</v>
      </c>
      <c r="H118">
        <v>0</v>
      </c>
      <c r="I118">
        <f t="shared" si="23"/>
        <v>0</v>
      </c>
      <c r="J118">
        <v>0</v>
      </c>
      <c r="K118">
        <v>0</v>
      </c>
      <c r="L118">
        <v>1</v>
      </c>
      <c r="M118">
        <v>1</v>
      </c>
      <c r="N118">
        <v>1</v>
      </c>
      <c r="O118">
        <v>1</v>
      </c>
    </row>
    <row r="119" spans="1:15" outlineLevel="1" x14ac:dyDescent="0.3">
      <c r="A119" s="3" t="s">
        <v>258</v>
      </c>
      <c r="B119" s="4"/>
      <c r="C119" s="3"/>
      <c r="D119" s="3"/>
      <c r="E119" s="3"/>
      <c r="F119" s="3">
        <f t="shared" ref="F119:O119" si="26">SUBTOTAL(9,F118:F118)</f>
        <v>0</v>
      </c>
      <c r="G119" s="3">
        <f t="shared" si="26"/>
        <v>0</v>
      </c>
      <c r="H119" s="3">
        <f t="shared" si="26"/>
        <v>0</v>
      </c>
      <c r="I119" s="3">
        <f t="shared" si="26"/>
        <v>0</v>
      </c>
      <c r="J119" s="3">
        <f t="shared" si="26"/>
        <v>0</v>
      </c>
      <c r="K119" s="3">
        <f t="shared" si="26"/>
        <v>0</v>
      </c>
      <c r="L119" s="3">
        <f t="shared" si="26"/>
        <v>1</v>
      </c>
      <c r="M119" s="3">
        <f t="shared" si="26"/>
        <v>1</v>
      </c>
      <c r="N119" s="3">
        <f t="shared" si="26"/>
        <v>1</v>
      </c>
      <c r="O119" s="3">
        <f t="shared" si="26"/>
        <v>1</v>
      </c>
    </row>
    <row r="120" spans="1:15" outlineLevel="1" x14ac:dyDescent="0.3">
      <c r="A120" s="2"/>
      <c r="B120" s="1"/>
    </row>
    <row r="121" spans="1:15" outlineLevel="2" x14ac:dyDescent="0.3">
      <c r="A121" t="s">
        <v>87</v>
      </c>
      <c r="B121" s="1">
        <v>46240</v>
      </c>
      <c r="C121" t="s">
        <v>86</v>
      </c>
      <c r="D121" t="s">
        <v>85</v>
      </c>
      <c r="E121" t="s">
        <v>30</v>
      </c>
      <c r="F121">
        <v>0</v>
      </c>
      <c r="G121">
        <v>0</v>
      </c>
      <c r="H121">
        <v>0</v>
      </c>
      <c r="I121">
        <f t="shared" si="23"/>
        <v>0</v>
      </c>
      <c r="J121">
        <v>0</v>
      </c>
      <c r="K121">
        <v>0</v>
      </c>
      <c r="L121">
        <v>1</v>
      </c>
      <c r="M121">
        <v>1</v>
      </c>
      <c r="N121">
        <v>1</v>
      </c>
      <c r="O121">
        <v>1</v>
      </c>
    </row>
    <row r="122" spans="1:15" outlineLevel="2" x14ac:dyDescent="0.3">
      <c r="A122" t="s">
        <v>87</v>
      </c>
      <c r="B122" s="1">
        <v>46253</v>
      </c>
      <c r="C122" t="s">
        <v>179</v>
      </c>
      <c r="D122" t="s">
        <v>85</v>
      </c>
      <c r="E122" t="s">
        <v>30</v>
      </c>
      <c r="F122">
        <v>2</v>
      </c>
      <c r="G122">
        <v>1</v>
      </c>
      <c r="H122">
        <v>0</v>
      </c>
      <c r="I122">
        <f t="shared" si="23"/>
        <v>1</v>
      </c>
      <c r="J122">
        <v>0</v>
      </c>
      <c r="K122">
        <v>1</v>
      </c>
      <c r="L122">
        <v>2.5</v>
      </c>
      <c r="M122">
        <v>1</v>
      </c>
      <c r="N122">
        <v>1</v>
      </c>
      <c r="O122">
        <v>0</v>
      </c>
    </row>
    <row r="123" spans="1:15" outlineLevel="1" x14ac:dyDescent="0.3">
      <c r="A123" s="3" t="s">
        <v>259</v>
      </c>
      <c r="B123" s="4"/>
      <c r="C123" s="3"/>
      <c r="D123" s="3"/>
      <c r="E123" s="3"/>
      <c r="F123" s="3">
        <f t="shared" ref="F123:O123" si="27">SUBTOTAL(9,F121:F122)</f>
        <v>2</v>
      </c>
      <c r="G123" s="3">
        <f t="shared" si="27"/>
        <v>1</v>
      </c>
      <c r="H123" s="3">
        <f t="shared" si="27"/>
        <v>0</v>
      </c>
      <c r="I123" s="3">
        <f t="shared" si="27"/>
        <v>1</v>
      </c>
      <c r="J123" s="3">
        <f t="shared" si="27"/>
        <v>0</v>
      </c>
      <c r="K123" s="3">
        <f t="shared" si="27"/>
        <v>1</v>
      </c>
      <c r="L123" s="3">
        <f t="shared" si="27"/>
        <v>3.5</v>
      </c>
      <c r="M123" s="3">
        <f t="shared" si="27"/>
        <v>2</v>
      </c>
      <c r="N123" s="3">
        <f t="shared" si="27"/>
        <v>2</v>
      </c>
      <c r="O123" s="3">
        <f t="shared" si="27"/>
        <v>1</v>
      </c>
    </row>
    <row r="124" spans="1:15" outlineLevel="1" x14ac:dyDescent="0.3">
      <c r="A124" s="2"/>
      <c r="B124" s="1"/>
    </row>
    <row r="125" spans="1:15" outlineLevel="2" x14ac:dyDescent="0.3">
      <c r="A125" t="s">
        <v>114</v>
      </c>
      <c r="B125" s="1">
        <v>46245</v>
      </c>
      <c r="C125" t="s">
        <v>113</v>
      </c>
      <c r="D125" t="s">
        <v>112</v>
      </c>
      <c r="E125" t="s">
        <v>11</v>
      </c>
      <c r="F125">
        <v>9</v>
      </c>
      <c r="G125">
        <v>9</v>
      </c>
      <c r="H125">
        <v>0</v>
      </c>
      <c r="I125">
        <f t="shared" si="23"/>
        <v>9</v>
      </c>
      <c r="J125">
        <v>0</v>
      </c>
      <c r="K125">
        <v>0</v>
      </c>
      <c r="L125">
        <v>1</v>
      </c>
      <c r="M125">
        <v>1</v>
      </c>
      <c r="N125">
        <v>1</v>
      </c>
      <c r="O125">
        <v>1</v>
      </c>
    </row>
    <row r="126" spans="1:15" outlineLevel="1" x14ac:dyDescent="0.3">
      <c r="A126" s="3" t="s">
        <v>260</v>
      </c>
      <c r="B126" s="4"/>
      <c r="C126" s="3"/>
      <c r="D126" s="3"/>
      <c r="E126" s="3"/>
      <c r="F126" s="3">
        <f t="shared" ref="F126:O126" si="28">SUBTOTAL(9,F125:F125)</f>
        <v>9</v>
      </c>
      <c r="G126" s="3">
        <f t="shared" si="28"/>
        <v>9</v>
      </c>
      <c r="H126" s="3">
        <f t="shared" si="28"/>
        <v>0</v>
      </c>
      <c r="I126" s="3">
        <f t="shared" si="28"/>
        <v>9</v>
      </c>
      <c r="J126" s="3">
        <f t="shared" si="28"/>
        <v>0</v>
      </c>
      <c r="K126" s="3">
        <f t="shared" si="28"/>
        <v>0</v>
      </c>
      <c r="L126" s="3">
        <f t="shared" si="28"/>
        <v>1</v>
      </c>
      <c r="M126" s="3">
        <f t="shared" si="28"/>
        <v>1</v>
      </c>
      <c r="N126" s="3">
        <f t="shared" si="28"/>
        <v>1</v>
      </c>
      <c r="O126" s="3">
        <f t="shared" si="28"/>
        <v>1</v>
      </c>
    </row>
    <row r="127" spans="1:15" outlineLevel="1" x14ac:dyDescent="0.3">
      <c r="A127" s="2"/>
      <c r="B127" s="1"/>
    </row>
    <row r="128" spans="1:15" outlineLevel="2" x14ac:dyDescent="0.3">
      <c r="A128" t="s">
        <v>60</v>
      </c>
      <c r="B128" s="1">
        <v>46239</v>
      </c>
      <c r="C128" t="s">
        <v>59</v>
      </c>
      <c r="D128" t="s">
        <v>58</v>
      </c>
      <c r="E128" t="s">
        <v>61</v>
      </c>
      <c r="F128">
        <v>2</v>
      </c>
      <c r="G128">
        <v>1</v>
      </c>
      <c r="H128">
        <v>0</v>
      </c>
      <c r="I128">
        <f t="shared" si="23"/>
        <v>1</v>
      </c>
      <c r="J128">
        <v>0</v>
      </c>
      <c r="K128">
        <v>1</v>
      </c>
      <c r="L128">
        <v>1</v>
      </c>
      <c r="M128">
        <v>1</v>
      </c>
      <c r="N128">
        <v>1</v>
      </c>
      <c r="O128">
        <v>1</v>
      </c>
    </row>
    <row r="129" spans="1:15" outlineLevel="1" x14ac:dyDescent="0.3">
      <c r="A129" s="3" t="s">
        <v>261</v>
      </c>
      <c r="B129" s="4"/>
      <c r="C129" s="3"/>
      <c r="D129" s="3"/>
      <c r="E129" s="3"/>
      <c r="F129" s="3">
        <f t="shared" ref="F129:O129" si="29">SUBTOTAL(9,F128:F128)</f>
        <v>2</v>
      </c>
      <c r="G129" s="3">
        <f t="shared" si="29"/>
        <v>1</v>
      </c>
      <c r="H129" s="3">
        <f t="shared" si="29"/>
        <v>0</v>
      </c>
      <c r="I129" s="3">
        <f t="shared" si="29"/>
        <v>1</v>
      </c>
      <c r="J129" s="3">
        <f t="shared" si="29"/>
        <v>0</v>
      </c>
      <c r="K129" s="3">
        <f t="shared" si="29"/>
        <v>1</v>
      </c>
      <c r="L129" s="3">
        <f t="shared" si="29"/>
        <v>1</v>
      </c>
      <c r="M129" s="3">
        <f t="shared" si="29"/>
        <v>1</v>
      </c>
      <c r="N129" s="3">
        <f t="shared" si="29"/>
        <v>1</v>
      </c>
      <c r="O129" s="3">
        <f t="shared" si="29"/>
        <v>1</v>
      </c>
    </row>
    <row r="130" spans="1:15" outlineLevel="1" x14ac:dyDescent="0.3">
      <c r="A130" s="2"/>
      <c r="B130" s="1"/>
    </row>
    <row r="131" spans="1:15" outlineLevel="2" x14ac:dyDescent="0.3">
      <c r="A131" t="s">
        <v>69</v>
      </c>
      <c r="B131" s="1">
        <v>46239</v>
      </c>
      <c r="C131" t="s">
        <v>68</v>
      </c>
      <c r="D131" t="s">
        <v>67</v>
      </c>
      <c r="E131" t="s">
        <v>70</v>
      </c>
      <c r="F131">
        <v>1</v>
      </c>
      <c r="G131">
        <v>1</v>
      </c>
      <c r="H131">
        <v>0</v>
      </c>
      <c r="I131">
        <f t="shared" si="23"/>
        <v>1</v>
      </c>
      <c r="J131">
        <v>0</v>
      </c>
      <c r="K131">
        <v>0</v>
      </c>
      <c r="L131">
        <v>1</v>
      </c>
      <c r="M131">
        <v>1</v>
      </c>
      <c r="N131">
        <v>1</v>
      </c>
      <c r="O131">
        <v>1</v>
      </c>
    </row>
    <row r="132" spans="1:15" outlineLevel="2" x14ac:dyDescent="0.3">
      <c r="A132" t="s">
        <v>69</v>
      </c>
      <c r="B132" s="1">
        <v>46260</v>
      </c>
      <c r="C132" t="s">
        <v>218</v>
      </c>
      <c r="D132" t="s">
        <v>67</v>
      </c>
      <c r="E132" t="s">
        <v>70</v>
      </c>
      <c r="F132">
        <v>2</v>
      </c>
      <c r="G132">
        <v>2</v>
      </c>
      <c r="H132">
        <v>0</v>
      </c>
      <c r="I132">
        <f t="shared" si="23"/>
        <v>2</v>
      </c>
      <c r="J132">
        <v>0</v>
      </c>
      <c r="K132">
        <v>0</v>
      </c>
      <c r="L132">
        <v>1</v>
      </c>
      <c r="M132">
        <v>1</v>
      </c>
      <c r="N132">
        <v>1</v>
      </c>
      <c r="O132">
        <v>0</v>
      </c>
    </row>
    <row r="133" spans="1:15" outlineLevel="1" x14ac:dyDescent="0.3">
      <c r="A133" s="3" t="s">
        <v>262</v>
      </c>
      <c r="B133" s="4"/>
      <c r="C133" s="3"/>
      <c r="D133" s="3"/>
      <c r="E133" s="3"/>
      <c r="F133" s="3">
        <f t="shared" ref="F133:O133" si="30">SUBTOTAL(9,F131:F132)</f>
        <v>3</v>
      </c>
      <c r="G133" s="3">
        <f t="shared" si="30"/>
        <v>3</v>
      </c>
      <c r="H133" s="3">
        <f t="shared" si="30"/>
        <v>0</v>
      </c>
      <c r="I133" s="3">
        <f t="shared" si="30"/>
        <v>3</v>
      </c>
      <c r="J133" s="3">
        <f t="shared" si="30"/>
        <v>0</v>
      </c>
      <c r="K133" s="3">
        <f t="shared" si="30"/>
        <v>0</v>
      </c>
      <c r="L133" s="3">
        <f t="shared" si="30"/>
        <v>2</v>
      </c>
      <c r="M133" s="3">
        <f t="shared" si="30"/>
        <v>2</v>
      </c>
      <c r="N133" s="3">
        <f t="shared" si="30"/>
        <v>2</v>
      </c>
      <c r="O133" s="3">
        <f t="shared" si="30"/>
        <v>1</v>
      </c>
    </row>
    <row r="134" spans="1:15" outlineLevel="1" x14ac:dyDescent="0.3">
      <c r="A134" s="2"/>
      <c r="B134" s="1"/>
    </row>
    <row r="135" spans="1:15" outlineLevel="2" x14ac:dyDescent="0.3">
      <c r="A135" t="s">
        <v>213</v>
      </c>
      <c r="B135" s="1">
        <v>46259</v>
      </c>
      <c r="C135" t="s">
        <v>212</v>
      </c>
      <c r="D135" t="s">
        <v>211</v>
      </c>
      <c r="E135" t="s">
        <v>30</v>
      </c>
      <c r="F135">
        <v>11</v>
      </c>
      <c r="G135">
        <v>9</v>
      </c>
      <c r="H135">
        <v>0</v>
      </c>
      <c r="I135">
        <f t="shared" si="23"/>
        <v>9</v>
      </c>
      <c r="J135">
        <v>0</v>
      </c>
      <c r="K135">
        <v>2</v>
      </c>
      <c r="L135">
        <v>1</v>
      </c>
      <c r="M135">
        <v>1</v>
      </c>
      <c r="N135">
        <v>1</v>
      </c>
      <c r="O135">
        <v>1</v>
      </c>
    </row>
    <row r="136" spans="1:15" outlineLevel="1" x14ac:dyDescent="0.3">
      <c r="A136" s="3" t="s">
        <v>263</v>
      </c>
      <c r="B136" s="4"/>
      <c r="C136" s="3"/>
      <c r="D136" s="3"/>
      <c r="E136" s="3"/>
      <c r="F136" s="3">
        <f t="shared" ref="F136:O136" si="31">SUBTOTAL(9,F135:F135)</f>
        <v>11</v>
      </c>
      <c r="G136" s="3">
        <f t="shared" si="31"/>
        <v>9</v>
      </c>
      <c r="H136" s="3">
        <f t="shared" si="31"/>
        <v>0</v>
      </c>
      <c r="I136" s="3">
        <f t="shared" si="31"/>
        <v>9</v>
      </c>
      <c r="J136" s="3">
        <f t="shared" si="31"/>
        <v>0</v>
      </c>
      <c r="K136" s="3">
        <f t="shared" si="31"/>
        <v>2</v>
      </c>
      <c r="L136" s="3">
        <f t="shared" si="31"/>
        <v>1</v>
      </c>
      <c r="M136" s="3">
        <f t="shared" si="31"/>
        <v>1</v>
      </c>
      <c r="N136" s="3">
        <f t="shared" si="31"/>
        <v>1</v>
      </c>
      <c r="O136" s="3">
        <f t="shared" si="31"/>
        <v>1</v>
      </c>
    </row>
    <row r="137" spans="1:15" outlineLevel="1" x14ac:dyDescent="0.3">
      <c r="A137" s="2"/>
      <c r="B137" s="1"/>
    </row>
    <row r="138" spans="1:15" outlineLevel="2" x14ac:dyDescent="0.3">
      <c r="A138" t="s">
        <v>18</v>
      </c>
      <c r="B138" s="1">
        <v>46237</v>
      </c>
      <c r="C138" t="s">
        <v>17</v>
      </c>
      <c r="D138" t="s">
        <v>16</v>
      </c>
      <c r="E138" t="s">
        <v>19</v>
      </c>
      <c r="F138">
        <v>8</v>
      </c>
      <c r="G138">
        <v>5</v>
      </c>
      <c r="H138">
        <v>0</v>
      </c>
      <c r="I138">
        <f t="shared" si="23"/>
        <v>5</v>
      </c>
      <c r="J138">
        <v>0</v>
      </c>
      <c r="K138">
        <v>3</v>
      </c>
      <c r="L138">
        <v>1</v>
      </c>
      <c r="M138">
        <v>1</v>
      </c>
      <c r="N138">
        <v>1</v>
      </c>
      <c r="O138">
        <v>1</v>
      </c>
    </row>
    <row r="139" spans="1:15" outlineLevel="2" x14ac:dyDescent="0.3">
      <c r="A139" t="s">
        <v>18</v>
      </c>
      <c r="B139" s="1">
        <v>46237</v>
      </c>
      <c r="C139" t="s">
        <v>17</v>
      </c>
      <c r="D139" t="s">
        <v>16</v>
      </c>
      <c r="E139" t="s">
        <v>19</v>
      </c>
      <c r="F139">
        <v>12</v>
      </c>
      <c r="G139">
        <v>11</v>
      </c>
      <c r="H139">
        <v>1</v>
      </c>
      <c r="I139">
        <f t="shared" si="23"/>
        <v>12</v>
      </c>
      <c r="J139">
        <v>0</v>
      </c>
      <c r="K139">
        <v>0</v>
      </c>
      <c r="L139">
        <v>1</v>
      </c>
      <c r="M139">
        <v>1</v>
      </c>
      <c r="N139">
        <v>0</v>
      </c>
      <c r="O139">
        <v>0</v>
      </c>
    </row>
    <row r="140" spans="1:15" outlineLevel="2" x14ac:dyDescent="0.3">
      <c r="A140" t="s">
        <v>18</v>
      </c>
      <c r="B140" s="1">
        <v>46238</v>
      </c>
      <c r="C140" t="s">
        <v>57</v>
      </c>
      <c r="D140" t="s">
        <v>16</v>
      </c>
      <c r="E140" t="s">
        <v>19</v>
      </c>
      <c r="F140">
        <v>3</v>
      </c>
      <c r="G140">
        <v>3</v>
      </c>
      <c r="H140">
        <v>0</v>
      </c>
      <c r="I140">
        <f t="shared" si="23"/>
        <v>3</v>
      </c>
      <c r="J140">
        <v>0</v>
      </c>
      <c r="K140">
        <v>0</v>
      </c>
      <c r="L140">
        <v>1</v>
      </c>
      <c r="M140">
        <v>1</v>
      </c>
      <c r="N140">
        <v>1</v>
      </c>
      <c r="O140">
        <v>0</v>
      </c>
    </row>
    <row r="141" spans="1:15" outlineLevel="2" x14ac:dyDescent="0.3">
      <c r="A141" t="s">
        <v>18</v>
      </c>
      <c r="B141" s="1">
        <v>46245</v>
      </c>
      <c r="C141" t="s">
        <v>17</v>
      </c>
      <c r="D141" t="s">
        <v>16</v>
      </c>
      <c r="E141" t="s">
        <v>19</v>
      </c>
      <c r="F141">
        <v>24</v>
      </c>
      <c r="G141">
        <v>20</v>
      </c>
      <c r="H141">
        <v>0</v>
      </c>
      <c r="I141">
        <f t="shared" si="23"/>
        <v>20</v>
      </c>
      <c r="J141">
        <v>0</v>
      </c>
      <c r="K141">
        <v>4</v>
      </c>
      <c r="L141">
        <v>1</v>
      </c>
      <c r="M141">
        <v>1</v>
      </c>
      <c r="N141">
        <v>0</v>
      </c>
      <c r="O141">
        <v>0</v>
      </c>
    </row>
    <row r="142" spans="1:15" outlineLevel="2" x14ac:dyDescent="0.3">
      <c r="A142" t="s">
        <v>18</v>
      </c>
      <c r="B142" s="1">
        <v>46246</v>
      </c>
      <c r="C142" t="s">
        <v>17</v>
      </c>
      <c r="D142" t="s">
        <v>16</v>
      </c>
      <c r="E142" t="s">
        <v>19</v>
      </c>
      <c r="F142">
        <v>6</v>
      </c>
      <c r="G142">
        <v>5</v>
      </c>
      <c r="H142">
        <v>0</v>
      </c>
      <c r="I142">
        <f t="shared" si="23"/>
        <v>5</v>
      </c>
      <c r="J142">
        <v>0</v>
      </c>
      <c r="K142">
        <v>1</v>
      </c>
      <c r="L142">
        <v>1</v>
      </c>
      <c r="M142">
        <v>1</v>
      </c>
      <c r="N142">
        <v>0</v>
      </c>
      <c r="O142">
        <v>0</v>
      </c>
    </row>
    <row r="143" spans="1:15" outlineLevel="2" x14ac:dyDescent="0.3">
      <c r="A143" t="s">
        <v>18</v>
      </c>
      <c r="B143" s="1">
        <v>46246</v>
      </c>
      <c r="C143" t="s">
        <v>17</v>
      </c>
      <c r="D143" t="s">
        <v>16</v>
      </c>
      <c r="E143" t="s">
        <v>19</v>
      </c>
      <c r="F143">
        <v>20</v>
      </c>
      <c r="G143">
        <v>18</v>
      </c>
      <c r="H143">
        <v>0</v>
      </c>
      <c r="I143">
        <f t="shared" si="23"/>
        <v>18</v>
      </c>
      <c r="J143">
        <v>0</v>
      </c>
      <c r="K143">
        <v>2</v>
      </c>
      <c r="L143">
        <v>1</v>
      </c>
      <c r="M143">
        <v>1</v>
      </c>
      <c r="N143">
        <v>0</v>
      </c>
      <c r="O143">
        <v>0</v>
      </c>
    </row>
    <row r="144" spans="1:15" outlineLevel="2" x14ac:dyDescent="0.3">
      <c r="A144" t="s">
        <v>18</v>
      </c>
      <c r="B144" s="1">
        <v>46249</v>
      </c>
      <c r="C144" t="s">
        <v>17</v>
      </c>
      <c r="D144" t="s">
        <v>16</v>
      </c>
      <c r="E144" t="s">
        <v>19</v>
      </c>
      <c r="F144">
        <v>13</v>
      </c>
      <c r="G144">
        <v>13</v>
      </c>
      <c r="H144">
        <v>0</v>
      </c>
      <c r="I144">
        <f t="shared" si="23"/>
        <v>13</v>
      </c>
      <c r="J144">
        <v>0</v>
      </c>
      <c r="K144">
        <v>0</v>
      </c>
      <c r="L144">
        <v>1</v>
      </c>
      <c r="M144">
        <v>1</v>
      </c>
      <c r="N144">
        <v>0</v>
      </c>
      <c r="O144">
        <v>0</v>
      </c>
    </row>
    <row r="145" spans="1:15" outlineLevel="2" x14ac:dyDescent="0.3">
      <c r="A145" t="s">
        <v>18</v>
      </c>
      <c r="B145" s="1">
        <v>46252</v>
      </c>
      <c r="C145" t="s">
        <v>17</v>
      </c>
      <c r="D145" t="s">
        <v>16</v>
      </c>
      <c r="E145" t="s">
        <v>19</v>
      </c>
      <c r="F145">
        <v>12</v>
      </c>
      <c r="G145">
        <v>10</v>
      </c>
      <c r="H145">
        <v>0</v>
      </c>
      <c r="I145">
        <f t="shared" si="23"/>
        <v>10</v>
      </c>
      <c r="J145">
        <v>1</v>
      </c>
      <c r="K145">
        <v>1</v>
      </c>
      <c r="L145">
        <v>1</v>
      </c>
      <c r="M145">
        <v>1</v>
      </c>
      <c r="N145">
        <v>0</v>
      </c>
      <c r="O145">
        <v>0</v>
      </c>
    </row>
    <row r="146" spans="1:15" outlineLevel="2" x14ac:dyDescent="0.3">
      <c r="A146" t="s">
        <v>18</v>
      </c>
      <c r="B146" s="1">
        <v>46253</v>
      </c>
      <c r="C146" t="s">
        <v>17</v>
      </c>
      <c r="D146" t="s">
        <v>16</v>
      </c>
      <c r="E146" t="s">
        <v>19</v>
      </c>
      <c r="F146">
        <v>19</v>
      </c>
      <c r="G146">
        <v>15</v>
      </c>
      <c r="H146">
        <v>1</v>
      </c>
      <c r="I146">
        <f t="shared" si="23"/>
        <v>16</v>
      </c>
      <c r="J146">
        <v>0</v>
      </c>
      <c r="K146">
        <v>3</v>
      </c>
      <c r="L146">
        <v>1</v>
      </c>
      <c r="M146">
        <v>1</v>
      </c>
      <c r="N146">
        <v>0</v>
      </c>
      <c r="O146">
        <v>0</v>
      </c>
    </row>
    <row r="147" spans="1:15" outlineLevel="2" x14ac:dyDescent="0.3">
      <c r="A147" t="s">
        <v>18</v>
      </c>
      <c r="B147" s="1">
        <v>46254</v>
      </c>
      <c r="C147" t="s">
        <v>17</v>
      </c>
      <c r="D147" t="s">
        <v>16</v>
      </c>
      <c r="E147" t="s">
        <v>19</v>
      </c>
      <c r="F147">
        <v>15</v>
      </c>
      <c r="G147">
        <v>14</v>
      </c>
      <c r="H147">
        <v>0</v>
      </c>
      <c r="I147">
        <f t="shared" si="23"/>
        <v>14</v>
      </c>
      <c r="J147">
        <v>0</v>
      </c>
      <c r="K147">
        <v>1</v>
      </c>
      <c r="L147">
        <v>1</v>
      </c>
      <c r="M147">
        <v>1</v>
      </c>
      <c r="N147">
        <v>0</v>
      </c>
      <c r="O147">
        <v>0</v>
      </c>
    </row>
    <row r="148" spans="1:15" outlineLevel="2" x14ac:dyDescent="0.3">
      <c r="A148" t="s">
        <v>18</v>
      </c>
      <c r="B148" s="1">
        <v>46259</v>
      </c>
      <c r="C148" t="s">
        <v>17</v>
      </c>
      <c r="D148" t="s">
        <v>16</v>
      </c>
      <c r="E148" t="s">
        <v>19</v>
      </c>
      <c r="F148">
        <v>13</v>
      </c>
      <c r="G148">
        <v>12</v>
      </c>
      <c r="H148">
        <v>1</v>
      </c>
      <c r="I148">
        <f t="shared" si="23"/>
        <v>13</v>
      </c>
      <c r="J148">
        <v>0</v>
      </c>
      <c r="K148">
        <v>0</v>
      </c>
      <c r="L148">
        <v>1</v>
      </c>
      <c r="M148">
        <v>1</v>
      </c>
      <c r="N148">
        <v>0</v>
      </c>
      <c r="O148">
        <v>0</v>
      </c>
    </row>
    <row r="149" spans="1:15" outlineLevel="2" x14ac:dyDescent="0.3">
      <c r="A149" t="s">
        <v>18</v>
      </c>
      <c r="B149" s="1">
        <v>46260</v>
      </c>
      <c r="C149" t="s">
        <v>17</v>
      </c>
      <c r="D149" t="s">
        <v>16</v>
      </c>
      <c r="E149" t="s">
        <v>19</v>
      </c>
      <c r="F149">
        <v>21</v>
      </c>
      <c r="G149">
        <v>18</v>
      </c>
      <c r="H149">
        <v>1</v>
      </c>
      <c r="I149">
        <f t="shared" si="23"/>
        <v>19</v>
      </c>
      <c r="J149">
        <v>1</v>
      </c>
      <c r="K149">
        <v>1</v>
      </c>
      <c r="L149">
        <v>1</v>
      </c>
      <c r="M149">
        <v>1</v>
      </c>
      <c r="N149">
        <v>0</v>
      </c>
      <c r="O149">
        <v>0</v>
      </c>
    </row>
    <row r="150" spans="1:15" outlineLevel="1" x14ac:dyDescent="0.3">
      <c r="A150" s="3" t="s">
        <v>264</v>
      </c>
      <c r="B150" s="4"/>
      <c r="C150" s="3"/>
      <c r="D150" s="3"/>
      <c r="E150" s="3"/>
      <c r="F150" s="3">
        <f t="shared" ref="F150:O150" si="32">SUBTOTAL(9,F138:F149)</f>
        <v>166</v>
      </c>
      <c r="G150" s="3">
        <f t="shared" si="32"/>
        <v>144</v>
      </c>
      <c r="H150" s="3">
        <f t="shared" si="32"/>
        <v>4</v>
      </c>
      <c r="I150" s="3">
        <f t="shared" si="32"/>
        <v>148</v>
      </c>
      <c r="J150" s="3">
        <f t="shared" si="32"/>
        <v>2</v>
      </c>
      <c r="K150" s="3">
        <f t="shared" si="32"/>
        <v>16</v>
      </c>
      <c r="L150" s="3">
        <f t="shared" si="32"/>
        <v>12</v>
      </c>
      <c r="M150" s="3">
        <f t="shared" si="32"/>
        <v>12</v>
      </c>
      <c r="N150" s="3">
        <f t="shared" si="32"/>
        <v>2</v>
      </c>
      <c r="O150" s="3">
        <f t="shared" si="32"/>
        <v>1</v>
      </c>
    </row>
    <row r="151" spans="1:15" outlineLevel="1" x14ac:dyDescent="0.3">
      <c r="A151" s="2"/>
      <c r="B151" s="1"/>
    </row>
    <row r="152" spans="1:15" outlineLevel="2" x14ac:dyDescent="0.3">
      <c r="A152" t="s">
        <v>165</v>
      </c>
      <c r="B152" s="1">
        <v>46252</v>
      </c>
      <c r="C152" t="s">
        <v>164</v>
      </c>
      <c r="D152" t="s">
        <v>163</v>
      </c>
      <c r="E152" t="s">
        <v>99</v>
      </c>
      <c r="F152">
        <v>8</v>
      </c>
      <c r="G152">
        <v>7</v>
      </c>
      <c r="H152">
        <v>1</v>
      </c>
      <c r="I152">
        <f t="shared" si="23"/>
        <v>8</v>
      </c>
      <c r="J152">
        <v>0</v>
      </c>
      <c r="K152">
        <v>0</v>
      </c>
      <c r="L152">
        <v>1</v>
      </c>
      <c r="M152">
        <v>1</v>
      </c>
      <c r="N152">
        <v>1</v>
      </c>
      <c r="O152">
        <v>1</v>
      </c>
    </row>
    <row r="153" spans="1:15" outlineLevel="2" x14ac:dyDescent="0.3">
      <c r="A153" t="s">
        <v>165</v>
      </c>
      <c r="B153" s="1">
        <v>46259</v>
      </c>
      <c r="C153" t="s">
        <v>214</v>
      </c>
      <c r="D153" t="s">
        <v>163</v>
      </c>
      <c r="E153" t="s">
        <v>99</v>
      </c>
      <c r="F153">
        <v>1</v>
      </c>
      <c r="G153">
        <v>1</v>
      </c>
      <c r="H153">
        <v>0</v>
      </c>
      <c r="I153">
        <f t="shared" si="23"/>
        <v>1</v>
      </c>
      <c r="J153">
        <v>0</v>
      </c>
      <c r="K153">
        <v>0</v>
      </c>
      <c r="L153">
        <v>0.75</v>
      </c>
      <c r="M153">
        <v>1</v>
      </c>
      <c r="N153">
        <v>1</v>
      </c>
      <c r="O153">
        <v>0</v>
      </c>
    </row>
    <row r="154" spans="1:15" outlineLevel="2" x14ac:dyDescent="0.3">
      <c r="A154" t="s">
        <v>165</v>
      </c>
      <c r="B154" s="1">
        <v>46261</v>
      </c>
      <c r="C154" t="s">
        <v>222</v>
      </c>
      <c r="D154" t="s">
        <v>221</v>
      </c>
      <c r="E154" t="s">
        <v>99</v>
      </c>
      <c r="F154">
        <v>3</v>
      </c>
      <c r="G154">
        <v>3</v>
      </c>
      <c r="H154">
        <v>0</v>
      </c>
      <c r="I154">
        <f t="shared" si="23"/>
        <v>3</v>
      </c>
      <c r="J154">
        <v>0</v>
      </c>
      <c r="K154">
        <v>0</v>
      </c>
      <c r="L154">
        <v>1</v>
      </c>
      <c r="M154">
        <v>1</v>
      </c>
      <c r="N154">
        <v>1</v>
      </c>
      <c r="O154">
        <v>0</v>
      </c>
    </row>
    <row r="155" spans="1:15" outlineLevel="1" x14ac:dyDescent="0.3">
      <c r="A155" s="3" t="s">
        <v>265</v>
      </c>
      <c r="B155" s="4"/>
      <c r="C155" s="3"/>
      <c r="D155" s="3"/>
      <c r="E155" s="3"/>
      <c r="F155" s="3">
        <f t="shared" ref="F155:O155" si="33">SUBTOTAL(9,F152:F154)</f>
        <v>12</v>
      </c>
      <c r="G155" s="3">
        <f t="shared" si="33"/>
        <v>11</v>
      </c>
      <c r="H155" s="3">
        <f t="shared" si="33"/>
        <v>1</v>
      </c>
      <c r="I155" s="3">
        <f t="shared" si="33"/>
        <v>12</v>
      </c>
      <c r="J155" s="3">
        <f t="shared" si="33"/>
        <v>0</v>
      </c>
      <c r="K155" s="3">
        <f t="shared" si="33"/>
        <v>0</v>
      </c>
      <c r="L155" s="3">
        <f t="shared" si="33"/>
        <v>2.75</v>
      </c>
      <c r="M155" s="3">
        <f t="shared" si="33"/>
        <v>3</v>
      </c>
      <c r="N155" s="3">
        <f t="shared" si="33"/>
        <v>3</v>
      </c>
      <c r="O155" s="3">
        <f t="shared" si="33"/>
        <v>1</v>
      </c>
    </row>
    <row r="156" spans="1:15" outlineLevel="1" x14ac:dyDescent="0.3">
      <c r="A156" s="2"/>
      <c r="B156" s="1"/>
    </row>
    <row r="157" spans="1:15" outlineLevel="2" x14ac:dyDescent="0.3">
      <c r="A157" t="s">
        <v>168</v>
      </c>
      <c r="B157" s="1">
        <v>46252</v>
      </c>
      <c r="C157" t="s">
        <v>167</v>
      </c>
      <c r="D157" t="s">
        <v>166</v>
      </c>
      <c r="E157" t="s">
        <v>11</v>
      </c>
      <c r="F157">
        <v>7</v>
      </c>
      <c r="G157">
        <v>7</v>
      </c>
      <c r="H157">
        <v>0</v>
      </c>
      <c r="I157">
        <f t="shared" si="23"/>
        <v>7</v>
      </c>
      <c r="J157">
        <v>0</v>
      </c>
      <c r="K157">
        <v>0</v>
      </c>
      <c r="L157">
        <v>1</v>
      </c>
      <c r="M157">
        <v>1</v>
      </c>
      <c r="N157">
        <v>1</v>
      </c>
      <c r="O157">
        <v>1</v>
      </c>
    </row>
    <row r="158" spans="1:15" outlineLevel="2" x14ac:dyDescent="0.3">
      <c r="A158" t="s">
        <v>168</v>
      </c>
      <c r="B158" s="1">
        <v>46253</v>
      </c>
      <c r="C158" t="s">
        <v>174</v>
      </c>
      <c r="D158" t="s">
        <v>173</v>
      </c>
      <c r="E158" t="s">
        <v>11</v>
      </c>
      <c r="F158">
        <v>3</v>
      </c>
      <c r="G158">
        <v>3</v>
      </c>
      <c r="H158">
        <v>0</v>
      </c>
      <c r="I158">
        <f t="shared" si="23"/>
        <v>3</v>
      </c>
      <c r="J158">
        <v>0</v>
      </c>
      <c r="K158">
        <v>0</v>
      </c>
      <c r="L158">
        <v>1</v>
      </c>
      <c r="M158">
        <v>1</v>
      </c>
      <c r="N158">
        <v>1</v>
      </c>
      <c r="O158">
        <v>0</v>
      </c>
    </row>
    <row r="159" spans="1:15" outlineLevel="2" x14ac:dyDescent="0.3">
      <c r="A159" t="s">
        <v>168</v>
      </c>
      <c r="B159" s="1">
        <v>46261</v>
      </c>
      <c r="C159" t="s">
        <v>167</v>
      </c>
      <c r="D159" t="s">
        <v>166</v>
      </c>
      <c r="E159" t="s">
        <v>11</v>
      </c>
      <c r="F159">
        <v>12</v>
      </c>
      <c r="G159">
        <v>11</v>
      </c>
      <c r="H159">
        <v>0</v>
      </c>
      <c r="I159">
        <f t="shared" si="23"/>
        <v>11</v>
      </c>
      <c r="J159">
        <v>0</v>
      </c>
      <c r="K159">
        <v>1</v>
      </c>
      <c r="L159">
        <v>1</v>
      </c>
      <c r="M159">
        <v>1</v>
      </c>
      <c r="N159">
        <v>0</v>
      </c>
      <c r="O159">
        <v>0</v>
      </c>
    </row>
    <row r="160" spans="1:15" outlineLevel="1" x14ac:dyDescent="0.3">
      <c r="A160" s="3" t="s">
        <v>266</v>
      </c>
      <c r="B160" s="4"/>
      <c r="C160" s="3"/>
      <c r="D160" s="3"/>
      <c r="E160" s="3"/>
      <c r="F160" s="3">
        <f t="shared" ref="F160:O160" si="34">SUBTOTAL(9,F157:F159)</f>
        <v>22</v>
      </c>
      <c r="G160" s="3">
        <f t="shared" si="34"/>
        <v>21</v>
      </c>
      <c r="H160" s="3">
        <f t="shared" si="34"/>
        <v>0</v>
      </c>
      <c r="I160" s="3">
        <f t="shared" si="34"/>
        <v>21</v>
      </c>
      <c r="J160" s="3">
        <f t="shared" si="34"/>
        <v>0</v>
      </c>
      <c r="K160" s="3">
        <f t="shared" si="34"/>
        <v>1</v>
      </c>
      <c r="L160" s="3">
        <f t="shared" si="34"/>
        <v>3</v>
      </c>
      <c r="M160" s="3">
        <f t="shared" si="34"/>
        <v>3</v>
      </c>
      <c r="N160" s="3">
        <f t="shared" si="34"/>
        <v>2</v>
      </c>
      <c r="O160" s="3">
        <f t="shared" si="34"/>
        <v>1</v>
      </c>
    </row>
    <row r="161" spans="1:15" outlineLevel="1" x14ac:dyDescent="0.3">
      <c r="A161" s="2"/>
      <c r="B161" s="1"/>
    </row>
    <row r="162" spans="1:15" outlineLevel="2" x14ac:dyDescent="0.3">
      <c r="A162" t="s">
        <v>121</v>
      </c>
      <c r="B162" s="1">
        <v>46246</v>
      </c>
      <c r="C162" t="s">
        <v>120</v>
      </c>
      <c r="D162" t="s">
        <v>119</v>
      </c>
      <c r="E162" t="s">
        <v>34</v>
      </c>
      <c r="F162">
        <v>7</v>
      </c>
      <c r="G162">
        <v>5</v>
      </c>
      <c r="H162">
        <v>0</v>
      </c>
      <c r="I162">
        <f t="shared" ref="I162:I211" si="35">SUM(G162:H162)</f>
        <v>5</v>
      </c>
      <c r="J162">
        <v>0</v>
      </c>
      <c r="K162">
        <v>2</v>
      </c>
      <c r="L162">
        <v>1</v>
      </c>
      <c r="M162">
        <v>1</v>
      </c>
      <c r="N162">
        <v>1</v>
      </c>
      <c r="O162">
        <v>1</v>
      </c>
    </row>
    <row r="163" spans="1:15" outlineLevel="1" x14ac:dyDescent="0.3">
      <c r="A163" s="3" t="s">
        <v>267</v>
      </c>
      <c r="B163" s="4"/>
      <c r="C163" s="3"/>
      <c r="D163" s="3"/>
      <c r="E163" s="3"/>
      <c r="F163" s="3">
        <f t="shared" ref="F163:O163" si="36">SUBTOTAL(9,F162:F162)</f>
        <v>7</v>
      </c>
      <c r="G163" s="3">
        <f t="shared" si="36"/>
        <v>5</v>
      </c>
      <c r="H163" s="3">
        <f t="shared" si="36"/>
        <v>0</v>
      </c>
      <c r="I163" s="3">
        <f t="shared" si="36"/>
        <v>5</v>
      </c>
      <c r="J163" s="3">
        <f t="shared" si="36"/>
        <v>0</v>
      </c>
      <c r="K163" s="3">
        <f t="shared" si="36"/>
        <v>2</v>
      </c>
      <c r="L163" s="3">
        <f t="shared" si="36"/>
        <v>1</v>
      </c>
      <c r="M163" s="3">
        <f t="shared" si="36"/>
        <v>1</v>
      </c>
      <c r="N163" s="3">
        <f t="shared" si="36"/>
        <v>1</v>
      </c>
      <c r="O163" s="3">
        <f t="shared" si="36"/>
        <v>1</v>
      </c>
    </row>
    <row r="164" spans="1:15" outlineLevel="1" x14ac:dyDescent="0.3">
      <c r="A164" s="2"/>
      <c r="B164" s="1"/>
    </row>
    <row r="165" spans="1:15" outlineLevel="2" x14ac:dyDescent="0.3">
      <c r="A165" t="s">
        <v>134</v>
      </c>
      <c r="B165" s="1">
        <v>46247</v>
      </c>
      <c r="C165" t="s">
        <v>133</v>
      </c>
      <c r="D165" t="s">
        <v>132</v>
      </c>
      <c r="E165" t="s">
        <v>11</v>
      </c>
      <c r="F165">
        <v>2</v>
      </c>
      <c r="G165">
        <v>1</v>
      </c>
      <c r="H165">
        <v>0</v>
      </c>
      <c r="I165">
        <f t="shared" si="35"/>
        <v>1</v>
      </c>
      <c r="J165">
        <v>0</v>
      </c>
      <c r="K165">
        <v>1</v>
      </c>
      <c r="L165">
        <v>0.5</v>
      </c>
      <c r="M165">
        <v>1</v>
      </c>
      <c r="N165">
        <v>1</v>
      </c>
      <c r="O165">
        <v>1</v>
      </c>
    </row>
    <row r="166" spans="1:15" outlineLevel="2" x14ac:dyDescent="0.3">
      <c r="A166" t="s">
        <v>134</v>
      </c>
      <c r="B166" s="1">
        <v>46252</v>
      </c>
      <c r="C166" t="s">
        <v>133</v>
      </c>
      <c r="D166" t="s">
        <v>132</v>
      </c>
      <c r="E166" t="s">
        <v>11</v>
      </c>
      <c r="F166">
        <v>2</v>
      </c>
      <c r="G166">
        <v>1</v>
      </c>
      <c r="H166">
        <v>1</v>
      </c>
      <c r="I166">
        <f t="shared" si="35"/>
        <v>2</v>
      </c>
      <c r="J166">
        <v>0</v>
      </c>
      <c r="K166">
        <v>0</v>
      </c>
      <c r="L166">
        <v>0.75</v>
      </c>
      <c r="M166">
        <v>1</v>
      </c>
      <c r="N166">
        <v>0</v>
      </c>
      <c r="O166">
        <v>0</v>
      </c>
    </row>
    <row r="167" spans="1:15" outlineLevel="2" x14ac:dyDescent="0.3">
      <c r="A167" t="s">
        <v>134</v>
      </c>
      <c r="B167" s="1">
        <v>46262</v>
      </c>
      <c r="C167" t="s">
        <v>225</v>
      </c>
      <c r="D167" t="s">
        <v>224</v>
      </c>
      <c r="E167" t="s">
        <v>11</v>
      </c>
      <c r="F167">
        <v>4</v>
      </c>
      <c r="G167">
        <v>4</v>
      </c>
      <c r="H167">
        <v>0</v>
      </c>
      <c r="I167">
        <f t="shared" si="35"/>
        <v>4</v>
      </c>
      <c r="J167">
        <v>0</v>
      </c>
      <c r="K167">
        <v>0</v>
      </c>
      <c r="L167">
        <v>0.5</v>
      </c>
      <c r="M167">
        <v>1</v>
      </c>
      <c r="N167">
        <v>1</v>
      </c>
      <c r="O167">
        <v>0</v>
      </c>
    </row>
    <row r="168" spans="1:15" outlineLevel="1" x14ac:dyDescent="0.3">
      <c r="A168" s="3" t="s">
        <v>268</v>
      </c>
      <c r="B168" s="4"/>
      <c r="C168" s="3"/>
      <c r="D168" s="3"/>
      <c r="E168" s="3"/>
      <c r="F168" s="3">
        <f t="shared" ref="F168:O168" si="37">SUBTOTAL(9,F165:F167)</f>
        <v>8</v>
      </c>
      <c r="G168" s="3">
        <f t="shared" si="37"/>
        <v>6</v>
      </c>
      <c r="H168" s="3">
        <f t="shared" si="37"/>
        <v>1</v>
      </c>
      <c r="I168" s="3">
        <f t="shared" si="37"/>
        <v>7</v>
      </c>
      <c r="J168" s="3">
        <f t="shared" si="37"/>
        <v>0</v>
      </c>
      <c r="K168" s="3">
        <f t="shared" si="37"/>
        <v>1</v>
      </c>
      <c r="L168" s="3">
        <f t="shared" si="37"/>
        <v>1.75</v>
      </c>
      <c r="M168" s="3">
        <f t="shared" si="37"/>
        <v>3</v>
      </c>
      <c r="N168" s="3">
        <f t="shared" si="37"/>
        <v>2</v>
      </c>
      <c r="O168" s="3">
        <f t="shared" si="37"/>
        <v>1</v>
      </c>
    </row>
    <row r="169" spans="1:15" outlineLevel="1" x14ac:dyDescent="0.3">
      <c r="A169" s="2"/>
      <c r="B169" s="1"/>
    </row>
    <row r="170" spans="1:15" outlineLevel="2" x14ac:dyDescent="0.3">
      <c r="A170" t="s">
        <v>14</v>
      </c>
      <c r="B170" s="1">
        <v>46237</v>
      </c>
      <c r="C170" t="s">
        <v>13</v>
      </c>
      <c r="D170" t="s">
        <v>12</v>
      </c>
      <c r="E170" t="s">
        <v>15</v>
      </c>
      <c r="F170">
        <v>8</v>
      </c>
      <c r="G170">
        <v>7</v>
      </c>
      <c r="H170">
        <v>0</v>
      </c>
      <c r="I170">
        <f t="shared" si="35"/>
        <v>7</v>
      </c>
      <c r="J170">
        <v>0</v>
      </c>
      <c r="K170">
        <v>1</v>
      </c>
      <c r="L170">
        <v>1.25</v>
      </c>
      <c r="M170">
        <v>1</v>
      </c>
      <c r="N170">
        <v>1</v>
      </c>
      <c r="O170">
        <v>1</v>
      </c>
    </row>
    <row r="171" spans="1:15" outlineLevel="2" x14ac:dyDescent="0.3">
      <c r="A171" t="s">
        <v>14</v>
      </c>
      <c r="B171" s="1">
        <v>46241</v>
      </c>
      <c r="C171" t="s">
        <v>95</v>
      </c>
      <c r="D171" t="s">
        <v>94</v>
      </c>
      <c r="E171" t="s">
        <v>15</v>
      </c>
      <c r="F171">
        <v>6</v>
      </c>
      <c r="G171">
        <v>5</v>
      </c>
      <c r="H171">
        <v>0</v>
      </c>
      <c r="I171">
        <f t="shared" si="35"/>
        <v>5</v>
      </c>
      <c r="J171">
        <v>0</v>
      </c>
      <c r="K171">
        <v>1</v>
      </c>
      <c r="L171">
        <v>1</v>
      </c>
      <c r="M171">
        <v>1</v>
      </c>
      <c r="N171">
        <v>1</v>
      </c>
      <c r="O171">
        <v>0</v>
      </c>
    </row>
    <row r="172" spans="1:15" outlineLevel="2" x14ac:dyDescent="0.3">
      <c r="A172" t="s">
        <v>14</v>
      </c>
      <c r="B172" s="1">
        <v>46247</v>
      </c>
      <c r="C172" t="s">
        <v>128</v>
      </c>
      <c r="D172" t="s">
        <v>127</v>
      </c>
      <c r="E172" t="s">
        <v>15</v>
      </c>
      <c r="F172">
        <v>0</v>
      </c>
      <c r="G172">
        <v>0</v>
      </c>
      <c r="H172">
        <v>0</v>
      </c>
      <c r="I172">
        <f t="shared" si="35"/>
        <v>0</v>
      </c>
      <c r="J172">
        <v>0</v>
      </c>
      <c r="K172">
        <v>0</v>
      </c>
      <c r="L172">
        <v>0.75</v>
      </c>
      <c r="M172">
        <v>1</v>
      </c>
      <c r="N172">
        <v>1</v>
      </c>
      <c r="O172">
        <v>0</v>
      </c>
    </row>
    <row r="173" spans="1:15" outlineLevel="2" x14ac:dyDescent="0.3">
      <c r="A173" t="s">
        <v>14</v>
      </c>
      <c r="B173" s="1">
        <v>46248</v>
      </c>
      <c r="C173" t="s">
        <v>13</v>
      </c>
      <c r="D173" t="s">
        <v>12</v>
      </c>
      <c r="E173" t="s">
        <v>15</v>
      </c>
      <c r="F173">
        <v>9</v>
      </c>
      <c r="G173">
        <v>9</v>
      </c>
      <c r="H173">
        <v>0</v>
      </c>
      <c r="I173">
        <f t="shared" si="35"/>
        <v>9</v>
      </c>
      <c r="J173">
        <v>0</v>
      </c>
      <c r="K173">
        <v>0</v>
      </c>
      <c r="L173">
        <v>1</v>
      </c>
      <c r="M173">
        <v>1</v>
      </c>
      <c r="N173">
        <v>0</v>
      </c>
      <c r="O173">
        <v>0</v>
      </c>
    </row>
    <row r="174" spans="1:15" outlineLevel="2" x14ac:dyDescent="0.3">
      <c r="A174" t="s">
        <v>14</v>
      </c>
      <c r="B174" s="1">
        <v>46253</v>
      </c>
      <c r="C174" t="s">
        <v>13</v>
      </c>
      <c r="D174" t="s">
        <v>12</v>
      </c>
      <c r="E174" t="s">
        <v>15</v>
      </c>
      <c r="F174">
        <v>8</v>
      </c>
      <c r="G174">
        <v>5</v>
      </c>
      <c r="H174">
        <v>2</v>
      </c>
      <c r="I174">
        <f t="shared" si="35"/>
        <v>7</v>
      </c>
      <c r="J174">
        <v>0</v>
      </c>
      <c r="K174">
        <v>1</v>
      </c>
      <c r="L174">
        <v>1</v>
      </c>
      <c r="M174">
        <v>1</v>
      </c>
      <c r="N174">
        <v>0</v>
      </c>
      <c r="O174">
        <v>0</v>
      </c>
    </row>
    <row r="175" spans="1:15" outlineLevel="2" x14ac:dyDescent="0.3">
      <c r="A175" t="s">
        <v>14</v>
      </c>
      <c r="B175" s="1">
        <v>46254</v>
      </c>
      <c r="C175" t="s">
        <v>186</v>
      </c>
      <c r="D175" t="s">
        <v>185</v>
      </c>
      <c r="E175" t="s">
        <v>15</v>
      </c>
      <c r="F175">
        <v>0</v>
      </c>
      <c r="G175">
        <v>0</v>
      </c>
      <c r="H175">
        <v>0</v>
      </c>
      <c r="I175">
        <f t="shared" si="35"/>
        <v>0</v>
      </c>
      <c r="J175">
        <v>0</v>
      </c>
      <c r="K175">
        <v>0</v>
      </c>
      <c r="L175">
        <v>1</v>
      </c>
      <c r="M175">
        <v>1</v>
      </c>
      <c r="N175">
        <v>1</v>
      </c>
      <c r="O175">
        <v>0</v>
      </c>
    </row>
    <row r="176" spans="1:15" outlineLevel="2" x14ac:dyDescent="0.3">
      <c r="A176" t="s">
        <v>14</v>
      </c>
      <c r="B176" s="1">
        <v>46261</v>
      </c>
      <c r="C176" t="s">
        <v>13</v>
      </c>
      <c r="D176" t="s">
        <v>12</v>
      </c>
      <c r="E176" t="s">
        <v>15</v>
      </c>
      <c r="F176">
        <v>7</v>
      </c>
      <c r="G176">
        <v>4</v>
      </c>
      <c r="H176">
        <v>2</v>
      </c>
      <c r="I176">
        <f t="shared" si="35"/>
        <v>6</v>
      </c>
      <c r="J176">
        <v>0</v>
      </c>
      <c r="K176">
        <v>1</v>
      </c>
      <c r="L176">
        <v>1</v>
      </c>
      <c r="M176">
        <v>1</v>
      </c>
      <c r="N176">
        <v>0</v>
      </c>
      <c r="O176">
        <v>0</v>
      </c>
    </row>
    <row r="177" spans="1:15" outlineLevel="2" x14ac:dyDescent="0.3">
      <c r="A177" t="s">
        <v>14</v>
      </c>
      <c r="B177" s="1">
        <v>46262</v>
      </c>
      <c r="C177" t="s">
        <v>223</v>
      </c>
      <c r="D177" t="s">
        <v>185</v>
      </c>
      <c r="E177" t="s">
        <v>15</v>
      </c>
      <c r="F177">
        <v>8</v>
      </c>
      <c r="G177">
        <v>6</v>
      </c>
      <c r="H177">
        <v>0</v>
      </c>
      <c r="I177">
        <f t="shared" si="35"/>
        <v>6</v>
      </c>
      <c r="J177">
        <v>0</v>
      </c>
      <c r="K177">
        <v>2</v>
      </c>
      <c r="L177">
        <v>1.25</v>
      </c>
      <c r="M177">
        <v>1</v>
      </c>
      <c r="N177">
        <v>1</v>
      </c>
      <c r="O177">
        <v>0</v>
      </c>
    </row>
    <row r="178" spans="1:15" outlineLevel="1" x14ac:dyDescent="0.3">
      <c r="A178" s="3" t="s">
        <v>269</v>
      </c>
      <c r="B178" s="4"/>
      <c r="C178" s="3"/>
      <c r="D178" s="3"/>
      <c r="E178" s="3"/>
      <c r="F178" s="3">
        <f t="shared" ref="F178:O178" si="38">SUBTOTAL(9,F170:F177)</f>
        <v>46</v>
      </c>
      <c r="G178" s="3">
        <f t="shared" si="38"/>
        <v>36</v>
      </c>
      <c r="H178" s="3">
        <f t="shared" si="38"/>
        <v>4</v>
      </c>
      <c r="I178" s="3">
        <f t="shared" si="38"/>
        <v>40</v>
      </c>
      <c r="J178" s="3">
        <f t="shared" si="38"/>
        <v>0</v>
      </c>
      <c r="K178" s="3">
        <f t="shared" si="38"/>
        <v>6</v>
      </c>
      <c r="L178" s="3">
        <f t="shared" si="38"/>
        <v>8.25</v>
      </c>
      <c r="M178" s="3">
        <f t="shared" si="38"/>
        <v>8</v>
      </c>
      <c r="N178" s="3">
        <f t="shared" si="38"/>
        <v>5</v>
      </c>
      <c r="O178" s="3">
        <f t="shared" si="38"/>
        <v>1</v>
      </c>
    </row>
    <row r="179" spans="1:15" outlineLevel="1" x14ac:dyDescent="0.3">
      <c r="A179" s="2"/>
      <c r="B179" s="1"/>
    </row>
    <row r="180" spans="1:15" outlineLevel="2" x14ac:dyDescent="0.3">
      <c r="A180" t="s">
        <v>131</v>
      </c>
      <c r="B180" s="1">
        <v>46247</v>
      </c>
      <c r="C180" t="s">
        <v>130</v>
      </c>
      <c r="D180" t="s">
        <v>129</v>
      </c>
      <c r="E180" t="s">
        <v>15</v>
      </c>
      <c r="F180">
        <v>6</v>
      </c>
      <c r="G180">
        <v>6</v>
      </c>
      <c r="H180">
        <v>0</v>
      </c>
      <c r="I180">
        <f t="shared" si="35"/>
        <v>6</v>
      </c>
      <c r="J180">
        <v>0</v>
      </c>
      <c r="K180">
        <v>0</v>
      </c>
      <c r="L180">
        <v>1</v>
      </c>
      <c r="M180">
        <v>1</v>
      </c>
      <c r="N180">
        <v>1</v>
      </c>
      <c r="O180">
        <v>1</v>
      </c>
    </row>
    <row r="181" spans="1:15" outlineLevel="2" x14ac:dyDescent="0.3">
      <c r="A181" t="s">
        <v>131</v>
      </c>
      <c r="B181" s="1">
        <v>46248</v>
      </c>
      <c r="C181" t="s">
        <v>130</v>
      </c>
      <c r="D181" t="s">
        <v>129</v>
      </c>
      <c r="E181" t="s">
        <v>15</v>
      </c>
      <c r="F181">
        <v>6</v>
      </c>
      <c r="G181">
        <v>6</v>
      </c>
      <c r="H181">
        <v>0</v>
      </c>
      <c r="I181">
        <f t="shared" si="35"/>
        <v>6</v>
      </c>
      <c r="J181">
        <v>0</v>
      </c>
      <c r="K181">
        <v>0</v>
      </c>
      <c r="L181">
        <v>1</v>
      </c>
      <c r="M181">
        <v>1</v>
      </c>
      <c r="N181">
        <v>0</v>
      </c>
      <c r="O181">
        <v>0</v>
      </c>
    </row>
    <row r="182" spans="1:15" outlineLevel="2" x14ac:dyDescent="0.3">
      <c r="A182" t="s">
        <v>131</v>
      </c>
      <c r="B182" s="1">
        <v>46251</v>
      </c>
      <c r="C182" t="s">
        <v>154</v>
      </c>
      <c r="D182" t="s">
        <v>153</v>
      </c>
      <c r="E182" t="s">
        <v>15</v>
      </c>
      <c r="F182">
        <v>1</v>
      </c>
      <c r="G182">
        <v>0</v>
      </c>
      <c r="H182">
        <v>0</v>
      </c>
      <c r="I182">
        <f t="shared" si="35"/>
        <v>0</v>
      </c>
      <c r="J182">
        <v>0</v>
      </c>
      <c r="K182">
        <v>1</v>
      </c>
      <c r="L182">
        <v>1.25</v>
      </c>
      <c r="M182">
        <v>1</v>
      </c>
      <c r="N182">
        <v>1</v>
      </c>
      <c r="O182">
        <v>0</v>
      </c>
    </row>
    <row r="183" spans="1:15" outlineLevel="2" x14ac:dyDescent="0.3">
      <c r="A183" t="s">
        <v>131</v>
      </c>
      <c r="B183" s="1">
        <v>46253</v>
      </c>
      <c r="C183" t="s">
        <v>172</v>
      </c>
      <c r="D183" t="s">
        <v>153</v>
      </c>
      <c r="E183" t="s">
        <v>15</v>
      </c>
      <c r="F183">
        <v>4</v>
      </c>
      <c r="G183">
        <v>3</v>
      </c>
      <c r="H183">
        <v>0</v>
      </c>
      <c r="I183">
        <f t="shared" si="35"/>
        <v>3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0</v>
      </c>
    </row>
    <row r="184" spans="1:15" outlineLevel="2" x14ac:dyDescent="0.3">
      <c r="A184" t="s">
        <v>131</v>
      </c>
      <c r="B184" s="1">
        <v>46258</v>
      </c>
      <c r="C184" t="s">
        <v>130</v>
      </c>
      <c r="D184" t="s">
        <v>129</v>
      </c>
      <c r="E184" t="s">
        <v>15</v>
      </c>
      <c r="F184">
        <v>0</v>
      </c>
      <c r="G184">
        <v>0</v>
      </c>
      <c r="H184">
        <v>0</v>
      </c>
      <c r="I184">
        <f t="shared" si="35"/>
        <v>0</v>
      </c>
      <c r="J184">
        <v>0</v>
      </c>
      <c r="K184">
        <v>0</v>
      </c>
      <c r="L184">
        <v>1</v>
      </c>
      <c r="M184">
        <v>1</v>
      </c>
      <c r="N184">
        <v>0</v>
      </c>
      <c r="O184">
        <v>0</v>
      </c>
    </row>
    <row r="185" spans="1:15" outlineLevel="2" x14ac:dyDescent="0.3">
      <c r="A185" t="s">
        <v>131</v>
      </c>
      <c r="B185" s="1">
        <v>46260</v>
      </c>
      <c r="C185" t="s">
        <v>130</v>
      </c>
      <c r="D185" t="s">
        <v>129</v>
      </c>
      <c r="E185" t="s">
        <v>15</v>
      </c>
      <c r="F185">
        <v>11</v>
      </c>
      <c r="G185">
        <v>9</v>
      </c>
      <c r="H185">
        <v>2</v>
      </c>
      <c r="I185">
        <f t="shared" si="35"/>
        <v>11</v>
      </c>
      <c r="J185">
        <v>0</v>
      </c>
      <c r="K185">
        <v>0</v>
      </c>
      <c r="L185">
        <v>1</v>
      </c>
      <c r="M185">
        <v>1</v>
      </c>
      <c r="N185">
        <v>0</v>
      </c>
      <c r="O185">
        <v>0</v>
      </c>
    </row>
    <row r="186" spans="1:15" outlineLevel="1" x14ac:dyDescent="0.3">
      <c r="A186" s="3" t="s">
        <v>270</v>
      </c>
      <c r="B186" s="4"/>
      <c r="C186" s="3"/>
      <c r="D186" s="3"/>
      <c r="E186" s="3"/>
      <c r="F186" s="3">
        <f t="shared" ref="F186:O186" si="39">SUBTOTAL(9,F180:F185)</f>
        <v>28</v>
      </c>
      <c r="G186" s="3">
        <f t="shared" si="39"/>
        <v>24</v>
      </c>
      <c r="H186" s="3">
        <f t="shared" si="39"/>
        <v>2</v>
      </c>
      <c r="I186" s="3">
        <f t="shared" si="39"/>
        <v>26</v>
      </c>
      <c r="J186" s="3">
        <f t="shared" si="39"/>
        <v>0</v>
      </c>
      <c r="K186" s="3">
        <f t="shared" si="39"/>
        <v>2</v>
      </c>
      <c r="L186" s="3">
        <f t="shared" si="39"/>
        <v>6.25</v>
      </c>
      <c r="M186" s="3">
        <f t="shared" si="39"/>
        <v>6</v>
      </c>
      <c r="N186" s="3">
        <f t="shared" si="39"/>
        <v>3</v>
      </c>
      <c r="O186" s="3">
        <f t="shared" si="39"/>
        <v>1</v>
      </c>
    </row>
    <row r="187" spans="1:15" outlineLevel="1" x14ac:dyDescent="0.3">
      <c r="A187" s="2"/>
      <c r="B187" s="1"/>
    </row>
    <row r="188" spans="1:15" outlineLevel="2" x14ac:dyDescent="0.3">
      <c r="A188" t="s">
        <v>157</v>
      </c>
      <c r="B188" s="1">
        <v>46251</v>
      </c>
      <c r="C188" t="s">
        <v>156</v>
      </c>
      <c r="D188" t="s">
        <v>155</v>
      </c>
      <c r="E188" t="s">
        <v>99</v>
      </c>
      <c r="F188">
        <v>5</v>
      </c>
      <c r="G188">
        <v>3</v>
      </c>
      <c r="H188">
        <v>1</v>
      </c>
      <c r="I188">
        <f t="shared" si="35"/>
        <v>4</v>
      </c>
      <c r="J188">
        <v>0</v>
      </c>
      <c r="K188">
        <v>1</v>
      </c>
      <c r="L188">
        <v>1.25</v>
      </c>
      <c r="M188">
        <v>1</v>
      </c>
      <c r="N188">
        <v>1</v>
      </c>
      <c r="O188">
        <v>1</v>
      </c>
    </row>
    <row r="189" spans="1:15" outlineLevel="1" x14ac:dyDescent="0.3">
      <c r="A189" s="3" t="s">
        <v>271</v>
      </c>
      <c r="B189" s="4"/>
      <c r="C189" s="3"/>
      <c r="D189" s="3"/>
      <c r="E189" s="3"/>
      <c r="F189" s="3">
        <f t="shared" ref="F189:O189" si="40">SUBTOTAL(9,F188:F188)</f>
        <v>5</v>
      </c>
      <c r="G189" s="3">
        <f t="shared" si="40"/>
        <v>3</v>
      </c>
      <c r="H189" s="3">
        <f t="shared" si="40"/>
        <v>1</v>
      </c>
      <c r="I189" s="3">
        <f t="shared" si="40"/>
        <v>4</v>
      </c>
      <c r="J189" s="3">
        <f t="shared" si="40"/>
        <v>0</v>
      </c>
      <c r="K189" s="3">
        <f t="shared" si="40"/>
        <v>1</v>
      </c>
      <c r="L189" s="3">
        <f t="shared" si="40"/>
        <v>1.25</v>
      </c>
      <c r="M189" s="3">
        <f t="shared" si="40"/>
        <v>1</v>
      </c>
      <c r="N189" s="3">
        <f t="shared" si="40"/>
        <v>1</v>
      </c>
      <c r="O189" s="3">
        <f t="shared" si="40"/>
        <v>1</v>
      </c>
    </row>
    <row r="190" spans="1:15" outlineLevel="1" x14ac:dyDescent="0.3">
      <c r="A190" s="2"/>
      <c r="B190" s="1"/>
    </row>
    <row r="191" spans="1:15" outlineLevel="2" x14ac:dyDescent="0.3">
      <c r="A191" t="s">
        <v>40</v>
      </c>
      <c r="B191" s="1">
        <v>46237</v>
      </c>
      <c r="C191" t="s">
        <v>39</v>
      </c>
      <c r="D191" t="s">
        <v>38</v>
      </c>
      <c r="E191" t="s">
        <v>11</v>
      </c>
      <c r="F191">
        <v>18</v>
      </c>
      <c r="G191">
        <v>17</v>
      </c>
      <c r="H191">
        <v>0</v>
      </c>
      <c r="I191">
        <f t="shared" si="35"/>
        <v>17</v>
      </c>
      <c r="J191">
        <v>0</v>
      </c>
      <c r="K191">
        <v>1</v>
      </c>
      <c r="L191">
        <v>1</v>
      </c>
      <c r="M191">
        <v>1</v>
      </c>
      <c r="N191">
        <v>1</v>
      </c>
      <c r="O191">
        <v>1</v>
      </c>
    </row>
    <row r="192" spans="1:15" outlineLevel="2" x14ac:dyDescent="0.3">
      <c r="A192" t="s">
        <v>40</v>
      </c>
      <c r="B192" s="1">
        <v>46247</v>
      </c>
      <c r="C192" t="s">
        <v>126</v>
      </c>
      <c r="D192" t="s">
        <v>38</v>
      </c>
      <c r="E192" t="s">
        <v>11</v>
      </c>
      <c r="F192">
        <v>13</v>
      </c>
      <c r="G192">
        <v>13</v>
      </c>
      <c r="H192">
        <v>0</v>
      </c>
      <c r="I192">
        <f t="shared" si="35"/>
        <v>13</v>
      </c>
      <c r="J192">
        <v>0</v>
      </c>
      <c r="K192">
        <v>0</v>
      </c>
      <c r="L192">
        <v>1</v>
      </c>
      <c r="M192">
        <v>1</v>
      </c>
      <c r="N192">
        <v>1</v>
      </c>
      <c r="O192">
        <v>0</v>
      </c>
    </row>
    <row r="193" spans="1:15" outlineLevel="2" x14ac:dyDescent="0.3">
      <c r="A193" t="s">
        <v>40</v>
      </c>
      <c r="B193" s="1">
        <v>46253</v>
      </c>
      <c r="C193" t="s">
        <v>176</v>
      </c>
      <c r="D193" t="s">
        <v>175</v>
      </c>
      <c r="E193" t="s">
        <v>11</v>
      </c>
      <c r="F193">
        <v>5</v>
      </c>
      <c r="G193">
        <v>5</v>
      </c>
      <c r="H193">
        <v>0</v>
      </c>
      <c r="I193">
        <f t="shared" si="35"/>
        <v>5</v>
      </c>
      <c r="J193">
        <v>0</v>
      </c>
      <c r="K193">
        <v>0</v>
      </c>
      <c r="L193">
        <v>1</v>
      </c>
      <c r="M193">
        <v>1</v>
      </c>
      <c r="N193">
        <v>1</v>
      </c>
      <c r="O193">
        <v>0</v>
      </c>
    </row>
    <row r="194" spans="1:15" outlineLevel="1" x14ac:dyDescent="0.3">
      <c r="A194" s="3" t="s">
        <v>272</v>
      </c>
      <c r="B194" s="4"/>
      <c r="C194" s="3"/>
      <c r="D194" s="3"/>
      <c r="E194" s="3"/>
      <c r="F194" s="3">
        <f t="shared" ref="F194:O194" si="41">SUBTOTAL(9,F191:F193)</f>
        <v>36</v>
      </c>
      <c r="G194" s="3">
        <f t="shared" si="41"/>
        <v>35</v>
      </c>
      <c r="H194" s="3">
        <f t="shared" si="41"/>
        <v>0</v>
      </c>
      <c r="I194" s="3">
        <f t="shared" si="41"/>
        <v>35</v>
      </c>
      <c r="J194" s="3">
        <f t="shared" si="41"/>
        <v>0</v>
      </c>
      <c r="K194" s="3">
        <f t="shared" si="41"/>
        <v>1</v>
      </c>
      <c r="L194" s="3">
        <f t="shared" si="41"/>
        <v>3</v>
      </c>
      <c r="M194" s="3">
        <f t="shared" si="41"/>
        <v>3</v>
      </c>
      <c r="N194" s="3">
        <f t="shared" si="41"/>
        <v>3</v>
      </c>
      <c r="O194" s="3">
        <f t="shared" si="41"/>
        <v>1</v>
      </c>
    </row>
    <row r="195" spans="1:15" outlineLevel="1" x14ac:dyDescent="0.3">
      <c r="A195" s="2"/>
      <c r="B195" s="1"/>
    </row>
    <row r="196" spans="1:15" outlineLevel="2" x14ac:dyDescent="0.3">
      <c r="A196" t="s">
        <v>81</v>
      </c>
      <c r="B196" s="1">
        <v>46240</v>
      </c>
      <c r="C196" t="s">
        <v>80</v>
      </c>
      <c r="D196" t="s">
        <v>79</v>
      </c>
      <c r="E196" t="s">
        <v>34</v>
      </c>
      <c r="F196">
        <v>10</v>
      </c>
      <c r="G196">
        <v>5</v>
      </c>
      <c r="H196">
        <v>1</v>
      </c>
      <c r="I196">
        <f t="shared" si="35"/>
        <v>6</v>
      </c>
      <c r="J196">
        <v>0</v>
      </c>
      <c r="K196">
        <v>4</v>
      </c>
      <c r="L196">
        <v>1</v>
      </c>
      <c r="M196">
        <v>1</v>
      </c>
      <c r="N196">
        <v>1</v>
      </c>
      <c r="O196">
        <v>1</v>
      </c>
    </row>
    <row r="197" spans="1:15" outlineLevel="2" x14ac:dyDescent="0.3">
      <c r="A197" t="s">
        <v>81</v>
      </c>
      <c r="B197" s="1">
        <v>46249</v>
      </c>
      <c r="C197" t="s">
        <v>80</v>
      </c>
      <c r="D197" t="s">
        <v>79</v>
      </c>
      <c r="E197" t="s">
        <v>34</v>
      </c>
      <c r="F197">
        <v>9</v>
      </c>
      <c r="G197">
        <v>7</v>
      </c>
      <c r="H197">
        <v>0</v>
      </c>
      <c r="I197">
        <f t="shared" si="35"/>
        <v>7</v>
      </c>
      <c r="J197">
        <v>0</v>
      </c>
      <c r="K197">
        <v>2</v>
      </c>
      <c r="L197">
        <v>1</v>
      </c>
      <c r="M197">
        <v>1</v>
      </c>
      <c r="N197">
        <v>0</v>
      </c>
      <c r="O197">
        <v>0</v>
      </c>
    </row>
    <row r="198" spans="1:15" outlineLevel="2" x14ac:dyDescent="0.3">
      <c r="A198" t="s">
        <v>81</v>
      </c>
      <c r="B198" s="1">
        <v>46258</v>
      </c>
      <c r="C198" t="s">
        <v>80</v>
      </c>
      <c r="D198" t="s">
        <v>79</v>
      </c>
      <c r="E198" t="s">
        <v>34</v>
      </c>
      <c r="F198">
        <v>15</v>
      </c>
      <c r="G198">
        <v>11</v>
      </c>
      <c r="H198">
        <v>0</v>
      </c>
      <c r="I198">
        <f t="shared" si="35"/>
        <v>11</v>
      </c>
      <c r="J198">
        <v>0</v>
      </c>
      <c r="K198">
        <v>4</v>
      </c>
      <c r="L198">
        <v>1</v>
      </c>
      <c r="M198">
        <v>1</v>
      </c>
      <c r="N198">
        <v>0</v>
      </c>
      <c r="O198">
        <v>0</v>
      </c>
    </row>
    <row r="199" spans="1:15" outlineLevel="1" x14ac:dyDescent="0.3">
      <c r="A199" s="3" t="s">
        <v>273</v>
      </c>
      <c r="B199" s="4"/>
      <c r="C199" s="3"/>
      <c r="D199" s="3"/>
      <c r="E199" s="3"/>
      <c r="F199" s="3">
        <f t="shared" ref="F199:O199" si="42">SUBTOTAL(9,F196:F198)</f>
        <v>34</v>
      </c>
      <c r="G199" s="3">
        <f t="shared" si="42"/>
        <v>23</v>
      </c>
      <c r="H199" s="3">
        <f t="shared" si="42"/>
        <v>1</v>
      </c>
      <c r="I199" s="3">
        <f t="shared" si="42"/>
        <v>24</v>
      </c>
      <c r="J199" s="3">
        <f t="shared" si="42"/>
        <v>0</v>
      </c>
      <c r="K199" s="3">
        <f t="shared" si="42"/>
        <v>10</v>
      </c>
      <c r="L199" s="3">
        <f t="shared" si="42"/>
        <v>3</v>
      </c>
      <c r="M199" s="3">
        <f t="shared" si="42"/>
        <v>3</v>
      </c>
      <c r="N199" s="3">
        <f t="shared" si="42"/>
        <v>1</v>
      </c>
      <c r="O199" s="3">
        <f t="shared" si="42"/>
        <v>1</v>
      </c>
    </row>
    <row r="200" spans="1:15" outlineLevel="1" x14ac:dyDescent="0.3">
      <c r="A200" s="2"/>
      <c r="B200" s="1"/>
    </row>
    <row r="201" spans="1:15" outlineLevel="2" x14ac:dyDescent="0.3">
      <c r="A201" t="s">
        <v>84</v>
      </c>
      <c r="B201" s="1">
        <v>46240</v>
      </c>
      <c r="C201" t="s">
        <v>83</v>
      </c>
      <c r="D201" t="s">
        <v>82</v>
      </c>
      <c r="E201" t="s">
        <v>34</v>
      </c>
      <c r="F201">
        <v>0</v>
      </c>
      <c r="G201">
        <v>0</v>
      </c>
      <c r="H201">
        <v>0</v>
      </c>
      <c r="I201">
        <f t="shared" si="35"/>
        <v>0</v>
      </c>
      <c r="J201">
        <v>0</v>
      </c>
      <c r="K201">
        <v>0</v>
      </c>
      <c r="L201">
        <v>1</v>
      </c>
      <c r="M201">
        <v>1</v>
      </c>
      <c r="N201">
        <v>1</v>
      </c>
      <c r="O201">
        <v>1</v>
      </c>
    </row>
    <row r="202" spans="1:15" outlineLevel="1" x14ac:dyDescent="0.3">
      <c r="A202" s="3" t="s">
        <v>274</v>
      </c>
      <c r="B202" s="4"/>
      <c r="C202" s="3"/>
      <c r="D202" s="3"/>
      <c r="E202" s="3"/>
      <c r="F202" s="3">
        <f t="shared" ref="F202:O202" si="43">SUBTOTAL(9,F201:F201)</f>
        <v>0</v>
      </c>
      <c r="G202" s="3">
        <f t="shared" si="43"/>
        <v>0</v>
      </c>
      <c r="H202" s="3">
        <f t="shared" si="43"/>
        <v>0</v>
      </c>
      <c r="I202" s="3">
        <f t="shared" si="43"/>
        <v>0</v>
      </c>
      <c r="J202" s="3">
        <f t="shared" si="43"/>
        <v>0</v>
      </c>
      <c r="K202" s="3">
        <f t="shared" si="43"/>
        <v>0</v>
      </c>
      <c r="L202" s="3">
        <f t="shared" si="43"/>
        <v>1</v>
      </c>
      <c r="M202" s="3">
        <f t="shared" si="43"/>
        <v>1</v>
      </c>
      <c r="N202" s="3">
        <f t="shared" si="43"/>
        <v>1</v>
      </c>
      <c r="O202" s="3">
        <f t="shared" si="43"/>
        <v>1</v>
      </c>
    </row>
    <row r="203" spans="1:15" outlineLevel="1" x14ac:dyDescent="0.3">
      <c r="A203" s="2"/>
      <c r="B203" s="1"/>
    </row>
    <row r="204" spans="1:15" outlineLevel="2" x14ac:dyDescent="0.3">
      <c r="A204" t="s">
        <v>106</v>
      </c>
      <c r="B204" s="1">
        <v>46244</v>
      </c>
      <c r="C204" t="s">
        <v>105</v>
      </c>
      <c r="D204" t="s">
        <v>104</v>
      </c>
      <c r="E204" t="s">
        <v>30</v>
      </c>
      <c r="F204">
        <v>1</v>
      </c>
      <c r="G204">
        <v>1</v>
      </c>
      <c r="H204">
        <v>0</v>
      </c>
      <c r="I204">
        <f t="shared" si="35"/>
        <v>1</v>
      </c>
      <c r="J204">
        <v>0</v>
      </c>
      <c r="K204">
        <v>0</v>
      </c>
      <c r="L204">
        <v>1</v>
      </c>
      <c r="M204">
        <v>1</v>
      </c>
      <c r="N204">
        <v>1</v>
      </c>
      <c r="O204">
        <v>1</v>
      </c>
    </row>
    <row r="205" spans="1:15" outlineLevel="2" x14ac:dyDescent="0.3">
      <c r="A205" t="s">
        <v>106</v>
      </c>
      <c r="B205" s="1">
        <v>46245</v>
      </c>
      <c r="C205" t="s">
        <v>116</v>
      </c>
      <c r="D205" t="s">
        <v>115</v>
      </c>
      <c r="E205" t="s">
        <v>30</v>
      </c>
      <c r="F205">
        <v>6</v>
      </c>
      <c r="G205">
        <v>5</v>
      </c>
      <c r="H205">
        <v>0</v>
      </c>
      <c r="I205">
        <f t="shared" si="35"/>
        <v>5</v>
      </c>
      <c r="J205">
        <v>0</v>
      </c>
      <c r="K205">
        <v>1</v>
      </c>
      <c r="L205">
        <v>1</v>
      </c>
      <c r="M205">
        <v>1</v>
      </c>
      <c r="N205">
        <v>1</v>
      </c>
      <c r="O205">
        <v>0</v>
      </c>
    </row>
    <row r="206" spans="1:15" outlineLevel="2" x14ac:dyDescent="0.3">
      <c r="A206" t="s">
        <v>106</v>
      </c>
      <c r="B206" s="1">
        <v>46259</v>
      </c>
      <c r="C206" t="s">
        <v>116</v>
      </c>
      <c r="D206" t="s">
        <v>115</v>
      </c>
      <c r="E206" t="s">
        <v>30</v>
      </c>
      <c r="F206">
        <v>9</v>
      </c>
      <c r="G206">
        <v>8</v>
      </c>
      <c r="H206">
        <v>1</v>
      </c>
      <c r="I206">
        <f t="shared" si="35"/>
        <v>9</v>
      </c>
      <c r="J206">
        <v>0</v>
      </c>
      <c r="K206">
        <v>0</v>
      </c>
      <c r="L206">
        <v>1</v>
      </c>
      <c r="M206">
        <v>1</v>
      </c>
      <c r="N206">
        <v>0</v>
      </c>
      <c r="O206">
        <v>0</v>
      </c>
    </row>
    <row r="207" spans="1:15" outlineLevel="2" x14ac:dyDescent="0.3">
      <c r="A207" t="s">
        <v>106</v>
      </c>
      <c r="B207" s="1">
        <v>46264</v>
      </c>
      <c r="C207" t="s">
        <v>116</v>
      </c>
      <c r="D207" t="s">
        <v>115</v>
      </c>
      <c r="E207" t="s">
        <v>30</v>
      </c>
      <c r="F207">
        <v>3</v>
      </c>
      <c r="G207">
        <v>3</v>
      </c>
      <c r="H207">
        <v>0</v>
      </c>
      <c r="I207">
        <f t="shared" si="35"/>
        <v>3</v>
      </c>
      <c r="J207">
        <v>0</v>
      </c>
      <c r="K207">
        <v>0</v>
      </c>
      <c r="L207">
        <v>1</v>
      </c>
      <c r="M207">
        <v>1</v>
      </c>
      <c r="N207">
        <v>0</v>
      </c>
      <c r="O207">
        <v>0</v>
      </c>
    </row>
    <row r="208" spans="1:15" outlineLevel="1" x14ac:dyDescent="0.3">
      <c r="A208" s="3" t="s">
        <v>275</v>
      </c>
      <c r="B208" s="4"/>
      <c r="C208" s="3"/>
      <c r="D208" s="3"/>
      <c r="E208" s="3"/>
      <c r="F208" s="3">
        <f t="shared" ref="F208:O208" si="44">SUBTOTAL(9,F204:F207)</f>
        <v>19</v>
      </c>
      <c r="G208" s="3">
        <f t="shared" si="44"/>
        <v>17</v>
      </c>
      <c r="H208" s="3">
        <f t="shared" si="44"/>
        <v>1</v>
      </c>
      <c r="I208" s="3">
        <f t="shared" si="44"/>
        <v>18</v>
      </c>
      <c r="J208" s="3">
        <f t="shared" si="44"/>
        <v>0</v>
      </c>
      <c r="K208" s="3">
        <f t="shared" si="44"/>
        <v>1</v>
      </c>
      <c r="L208" s="3">
        <f t="shared" si="44"/>
        <v>4</v>
      </c>
      <c r="M208" s="3">
        <f t="shared" si="44"/>
        <v>4</v>
      </c>
      <c r="N208" s="3">
        <f t="shared" si="44"/>
        <v>2</v>
      </c>
      <c r="O208" s="3">
        <f t="shared" si="44"/>
        <v>1</v>
      </c>
    </row>
    <row r="209" spans="1:15" outlineLevel="1" x14ac:dyDescent="0.3">
      <c r="A209" s="2"/>
      <c r="B209" s="1"/>
    </row>
    <row r="210" spans="1:15" outlineLevel="2" x14ac:dyDescent="0.3">
      <c r="A210" t="s">
        <v>55</v>
      </c>
      <c r="B210" s="1">
        <v>46238</v>
      </c>
      <c r="C210" t="s">
        <v>54</v>
      </c>
      <c r="D210" t="s">
        <v>53</v>
      </c>
      <c r="E210" t="s">
        <v>56</v>
      </c>
      <c r="F210">
        <v>7</v>
      </c>
      <c r="G210">
        <v>7</v>
      </c>
      <c r="H210">
        <v>0</v>
      </c>
      <c r="I210">
        <f t="shared" si="35"/>
        <v>7</v>
      </c>
      <c r="J210">
        <v>0</v>
      </c>
      <c r="K210">
        <v>0</v>
      </c>
      <c r="L210">
        <v>1.25</v>
      </c>
      <c r="M210">
        <v>1</v>
      </c>
      <c r="N210">
        <v>1</v>
      </c>
      <c r="O210">
        <v>1</v>
      </c>
    </row>
    <row r="211" spans="1:15" outlineLevel="2" x14ac:dyDescent="0.3">
      <c r="A211" t="s">
        <v>55</v>
      </c>
      <c r="B211" s="1">
        <v>46252</v>
      </c>
      <c r="C211" t="s">
        <v>162</v>
      </c>
      <c r="D211" t="s">
        <v>53</v>
      </c>
      <c r="E211" t="s">
        <v>56</v>
      </c>
      <c r="F211">
        <v>12</v>
      </c>
      <c r="G211">
        <v>10</v>
      </c>
      <c r="H211">
        <v>1</v>
      </c>
      <c r="I211">
        <f t="shared" si="35"/>
        <v>11</v>
      </c>
      <c r="J211">
        <v>1</v>
      </c>
      <c r="K211">
        <v>0</v>
      </c>
      <c r="L211">
        <v>1.5</v>
      </c>
      <c r="M211">
        <v>1</v>
      </c>
      <c r="N211">
        <v>1</v>
      </c>
      <c r="O211">
        <v>0</v>
      </c>
    </row>
    <row r="212" spans="1:15" outlineLevel="1" x14ac:dyDescent="0.3">
      <c r="A212" s="3" t="s">
        <v>276</v>
      </c>
      <c r="B212" s="4"/>
      <c r="C212" s="3"/>
      <c r="D212" s="3"/>
      <c r="E212" s="3"/>
      <c r="F212" s="3">
        <f t="shared" ref="F212:O212" si="45">SUBTOTAL(9,F210:F211)</f>
        <v>19</v>
      </c>
      <c r="G212" s="3">
        <f t="shared" si="45"/>
        <v>17</v>
      </c>
      <c r="H212" s="3">
        <f t="shared" si="45"/>
        <v>1</v>
      </c>
      <c r="I212" s="3">
        <f t="shared" si="45"/>
        <v>18</v>
      </c>
      <c r="J212" s="3">
        <f t="shared" si="45"/>
        <v>1</v>
      </c>
      <c r="K212" s="3">
        <f t="shared" si="45"/>
        <v>0</v>
      </c>
      <c r="L212" s="3">
        <f t="shared" si="45"/>
        <v>2.75</v>
      </c>
      <c r="M212" s="3">
        <f t="shared" si="45"/>
        <v>2</v>
      </c>
      <c r="N212" s="3">
        <f t="shared" si="45"/>
        <v>2</v>
      </c>
      <c r="O212" s="3">
        <f t="shared" si="45"/>
        <v>1</v>
      </c>
    </row>
    <row r="213" spans="1:15" outlineLevel="1" x14ac:dyDescent="0.3">
      <c r="A213" s="2"/>
      <c r="B213" s="1"/>
    </row>
    <row r="214" spans="1:15" outlineLevel="2" x14ac:dyDescent="0.3">
      <c r="A214" t="s">
        <v>194</v>
      </c>
      <c r="B214" s="1">
        <v>46254</v>
      </c>
      <c r="C214" t="s">
        <v>193</v>
      </c>
      <c r="D214" t="s">
        <v>192</v>
      </c>
      <c r="E214" t="s">
        <v>52</v>
      </c>
      <c r="F214">
        <v>11</v>
      </c>
      <c r="G214">
        <v>8</v>
      </c>
      <c r="H214">
        <v>2</v>
      </c>
      <c r="I214">
        <f t="shared" ref="I214:I227" si="46">SUM(G214:H214)</f>
        <v>10</v>
      </c>
      <c r="J214">
        <v>0</v>
      </c>
      <c r="K214">
        <v>1</v>
      </c>
      <c r="L214">
        <v>1</v>
      </c>
      <c r="M214">
        <v>1</v>
      </c>
      <c r="N214">
        <v>1</v>
      </c>
      <c r="O214">
        <v>1</v>
      </c>
    </row>
    <row r="215" spans="1:15" outlineLevel="2" x14ac:dyDescent="0.3">
      <c r="A215" t="s">
        <v>194</v>
      </c>
      <c r="B215" s="1">
        <v>46259</v>
      </c>
      <c r="C215" t="s">
        <v>193</v>
      </c>
      <c r="D215" t="s">
        <v>192</v>
      </c>
      <c r="E215" t="s">
        <v>52</v>
      </c>
      <c r="F215">
        <v>14</v>
      </c>
      <c r="G215">
        <v>12</v>
      </c>
      <c r="H215">
        <v>1</v>
      </c>
      <c r="I215">
        <f t="shared" si="46"/>
        <v>13</v>
      </c>
      <c r="J215">
        <v>0</v>
      </c>
      <c r="K215">
        <v>1</v>
      </c>
      <c r="L215">
        <v>1</v>
      </c>
      <c r="M215">
        <v>1</v>
      </c>
      <c r="N215">
        <v>0</v>
      </c>
      <c r="O215">
        <v>0</v>
      </c>
    </row>
    <row r="216" spans="1:15" outlineLevel="1" x14ac:dyDescent="0.3">
      <c r="A216" s="3" t="s">
        <v>277</v>
      </c>
      <c r="B216" s="4"/>
      <c r="C216" s="3"/>
      <c r="D216" s="3"/>
      <c r="E216" s="3"/>
      <c r="F216" s="3">
        <f t="shared" ref="F216:O216" si="47">SUBTOTAL(9,F214:F215)</f>
        <v>25</v>
      </c>
      <c r="G216" s="3">
        <f t="shared" si="47"/>
        <v>20</v>
      </c>
      <c r="H216" s="3">
        <f t="shared" si="47"/>
        <v>3</v>
      </c>
      <c r="I216" s="3">
        <f t="shared" si="47"/>
        <v>23</v>
      </c>
      <c r="J216" s="3">
        <f t="shared" si="47"/>
        <v>0</v>
      </c>
      <c r="K216" s="3">
        <f t="shared" si="47"/>
        <v>2</v>
      </c>
      <c r="L216" s="3">
        <f t="shared" si="47"/>
        <v>2</v>
      </c>
      <c r="M216" s="3">
        <f t="shared" si="47"/>
        <v>2</v>
      </c>
      <c r="N216" s="3">
        <f t="shared" si="47"/>
        <v>1</v>
      </c>
      <c r="O216" s="3">
        <f t="shared" si="47"/>
        <v>1</v>
      </c>
    </row>
    <row r="217" spans="1:15" outlineLevel="1" x14ac:dyDescent="0.3">
      <c r="A217" s="2"/>
      <c r="B217" s="1"/>
    </row>
    <row r="218" spans="1:15" outlineLevel="2" x14ac:dyDescent="0.3">
      <c r="A218" t="s">
        <v>93</v>
      </c>
      <c r="B218" s="1">
        <v>46241</v>
      </c>
      <c r="C218" t="s">
        <v>92</v>
      </c>
      <c r="D218" t="s">
        <v>91</v>
      </c>
      <c r="E218" t="s">
        <v>61</v>
      </c>
      <c r="F218">
        <v>5</v>
      </c>
      <c r="G218">
        <v>4</v>
      </c>
      <c r="H218">
        <v>1</v>
      </c>
      <c r="I218">
        <f t="shared" si="46"/>
        <v>5</v>
      </c>
      <c r="J218">
        <v>0</v>
      </c>
      <c r="K218">
        <v>0</v>
      </c>
      <c r="L218">
        <v>1</v>
      </c>
      <c r="M218">
        <v>1</v>
      </c>
      <c r="N218">
        <v>1</v>
      </c>
      <c r="O218">
        <v>1</v>
      </c>
    </row>
    <row r="219" spans="1:15" outlineLevel="2" x14ac:dyDescent="0.3">
      <c r="A219" t="s">
        <v>93</v>
      </c>
      <c r="B219" s="1">
        <v>46243</v>
      </c>
      <c r="C219" t="s">
        <v>103</v>
      </c>
      <c r="D219" t="s">
        <v>91</v>
      </c>
      <c r="E219" t="s">
        <v>61</v>
      </c>
      <c r="F219">
        <v>7</v>
      </c>
      <c r="G219">
        <v>7</v>
      </c>
      <c r="H219">
        <v>0</v>
      </c>
      <c r="I219">
        <f t="shared" si="46"/>
        <v>7</v>
      </c>
      <c r="J219">
        <v>0</v>
      </c>
      <c r="K219">
        <v>0</v>
      </c>
      <c r="L219">
        <v>1</v>
      </c>
      <c r="M219">
        <v>1</v>
      </c>
      <c r="N219">
        <v>1</v>
      </c>
      <c r="O219">
        <v>0</v>
      </c>
    </row>
    <row r="220" spans="1:15" outlineLevel="2" x14ac:dyDescent="0.3">
      <c r="A220" t="s">
        <v>93</v>
      </c>
      <c r="B220" s="1">
        <v>46246</v>
      </c>
      <c r="C220" t="s">
        <v>123</v>
      </c>
      <c r="D220" t="s">
        <v>122</v>
      </c>
      <c r="E220" t="s">
        <v>61</v>
      </c>
      <c r="F220">
        <v>4</v>
      </c>
      <c r="G220">
        <v>4</v>
      </c>
      <c r="H220">
        <v>0</v>
      </c>
      <c r="I220">
        <f t="shared" si="46"/>
        <v>4</v>
      </c>
      <c r="J220">
        <v>0</v>
      </c>
      <c r="K220">
        <v>0</v>
      </c>
      <c r="L220">
        <v>1</v>
      </c>
      <c r="M220">
        <v>1</v>
      </c>
      <c r="N220">
        <v>1</v>
      </c>
      <c r="O220">
        <v>0</v>
      </c>
    </row>
    <row r="221" spans="1:15" outlineLevel="1" x14ac:dyDescent="0.3">
      <c r="A221" s="3" t="s">
        <v>278</v>
      </c>
      <c r="B221" s="4"/>
      <c r="C221" s="3"/>
      <c r="D221" s="3"/>
      <c r="E221" s="3"/>
      <c r="F221" s="3">
        <f t="shared" ref="F221:O221" si="48">SUBTOTAL(9,F218:F220)</f>
        <v>16</v>
      </c>
      <c r="G221" s="3">
        <f t="shared" si="48"/>
        <v>15</v>
      </c>
      <c r="H221" s="3">
        <f t="shared" si="48"/>
        <v>1</v>
      </c>
      <c r="I221" s="3">
        <f t="shared" si="48"/>
        <v>16</v>
      </c>
      <c r="J221" s="3">
        <f t="shared" si="48"/>
        <v>0</v>
      </c>
      <c r="K221" s="3">
        <f t="shared" si="48"/>
        <v>0</v>
      </c>
      <c r="L221" s="3">
        <f t="shared" si="48"/>
        <v>3</v>
      </c>
      <c r="M221" s="3">
        <f t="shared" si="48"/>
        <v>3</v>
      </c>
      <c r="N221" s="3">
        <f t="shared" si="48"/>
        <v>3</v>
      </c>
      <c r="O221" s="3">
        <f t="shared" si="48"/>
        <v>1</v>
      </c>
    </row>
    <row r="222" spans="1:15" outlineLevel="1" x14ac:dyDescent="0.3">
      <c r="A222" s="2"/>
      <c r="B222" s="1"/>
    </row>
    <row r="223" spans="1:15" outlineLevel="2" x14ac:dyDescent="0.3">
      <c r="A223" t="s">
        <v>46</v>
      </c>
      <c r="B223" s="1">
        <v>46238</v>
      </c>
      <c r="C223" t="s">
        <v>45</v>
      </c>
      <c r="D223" t="s">
        <v>44</v>
      </c>
      <c r="E223" t="s">
        <v>34</v>
      </c>
      <c r="F223">
        <v>12</v>
      </c>
      <c r="G223">
        <v>11</v>
      </c>
      <c r="H223">
        <v>1</v>
      </c>
      <c r="I223">
        <f t="shared" si="46"/>
        <v>12</v>
      </c>
      <c r="J223">
        <v>0</v>
      </c>
      <c r="K223">
        <v>0</v>
      </c>
      <c r="L223">
        <v>1</v>
      </c>
      <c r="M223">
        <v>1</v>
      </c>
      <c r="N223">
        <v>1</v>
      </c>
      <c r="O223">
        <v>1</v>
      </c>
    </row>
    <row r="224" spans="1:15" outlineLevel="2" x14ac:dyDescent="0.3">
      <c r="A224" t="s">
        <v>46</v>
      </c>
      <c r="B224" s="1">
        <v>46244</v>
      </c>
      <c r="C224" t="s">
        <v>111</v>
      </c>
      <c r="D224" t="s">
        <v>110</v>
      </c>
      <c r="E224" t="s">
        <v>34</v>
      </c>
      <c r="F224">
        <v>6</v>
      </c>
      <c r="G224">
        <v>5</v>
      </c>
      <c r="H224">
        <v>0</v>
      </c>
      <c r="I224">
        <f t="shared" si="46"/>
        <v>5</v>
      </c>
      <c r="J224">
        <v>0</v>
      </c>
      <c r="K224">
        <v>1</v>
      </c>
      <c r="L224">
        <v>1.25</v>
      </c>
      <c r="M224">
        <v>1</v>
      </c>
      <c r="N224">
        <v>1</v>
      </c>
      <c r="O224">
        <v>0</v>
      </c>
    </row>
    <row r="225" spans="1:15" outlineLevel="2" x14ac:dyDescent="0.3">
      <c r="A225" t="s">
        <v>46</v>
      </c>
      <c r="B225" s="1">
        <v>46247</v>
      </c>
      <c r="C225" t="s">
        <v>138</v>
      </c>
      <c r="D225" t="s">
        <v>137</v>
      </c>
      <c r="E225" t="s">
        <v>34</v>
      </c>
      <c r="F225">
        <v>8</v>
      </c>
      <c r="G225">
        <v>6</v>
      </c>
      <c r="H225">
        <v>0</v>
      </c>
      <c r="I225">
        <f t="shared" si="46"/>
        <v>6</v>
      </c>
      <c r="J225">
        <v>0</v>
      </c>
      <c r="K225">
        <v>2</v>
      </c>
      <c r="L225">
        <v>1</v>
      </c>
      <c r="M225">
        <v>1</v>
      </c>
      <c r="N225">
        <v>1</v>
      </c>
      <c r="O225">
        <v>0</v>
      </c>
    </row>
    <row r="226" spans="1:15" outlineLevel="2" x14ac:dyDescent="0.3">
      <c r="A226" t="s">
        <v>46</v>
      </c>
      <c r="B226" s="1">
        <v>46252</v>
      </c>
      <c r="C226" t="s">
        <v>111</v>
      </c>
      <c r="D226" t="s">
        <v>110</v>
      </c>
      <c r="E226" t="s">
        <v>34</v>
      </c>
      <c r="F226">
        <v>4</v>
      </c>
      <c r="G226">
        <v>4</v>
      </c>
      <c r="H226">
        <v>0</v>
      </c>
      <c r="I226">
        <f t="shared" si="46"/>
        <v>4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</row>
    <row r="227" spans="1:15" outlineLevel="2" x14ac:dyDescent="0.3">
      <c r="A227" t="s">
        <v>46</v>
      </c>
      <c r="B227" s="1">
        <v>46254</v>
      </c>
      <c r="C227" t="s">
        <v>138</v>
      </c>
      <c r="D227" t="s">
        <v>137</v>
      </c>
      <c r="E227" t="s">
        <v>34</v>
      </c>
      <c r="F227">
        <v>5</v>
      </c>
      <c r="G227">
        <v>5</v>
      </c>
      <c r="H227">
        <v>0</v>
      </c>
      <c r="I227">
        <f t="shared" si="46"/>
        <v>5</v>
      </c>
      <c r="J227">
        <v>0</v>
      </c>
      <c r="K227">
        <v>0</v>
      </c>
      <c r="L227">
        <v>1</v>
      </c>
      <c r="M227">
        <v>1</v>
      </c>
      <c r="N227">
        <v>0</v>
      </c>
      <c r="O227">
        <v>0</v>
      </c>
    </row>
    <row r="228" spans="1:15" outlineLevel="1" x14ac:dyDescent="0.3">
      <c r="A228" s="3" t="s">
        <v>279</v>
      </c>
      <c r="B228" s="4"/>
      <c r="C228" s="3"/>
      <c r="D228" s="3"/>
      <c r="E228" s="3"/>
      <c r="F228" s="3">
        <f t="shared" ref="F228:O228" si="49">SUBTOTAL(9,F223:F227)</f>
        <v>35</v>
      </c>
      <c r="G228" s="3">
        <f t="shared" si="49"/>
        <v>31</v>
      </c>
      <c r="H228" s="3">
        <f t="shared" si="49"/>
        <v>1</v>
      </c>
      <c r="I228" s="3">
        <f t="shared" si="49"/>
        <v>32</v>
      </c>
      <c r="J228" s="3">
        <f t="shared" si="49"/>
        <v>0</v>
      </c>
      <c r="K228" s="3">
        <f t="shared" si="49"/>
        <v>3</v>
      </c>
      <c r="L228" s="3">
        <f t="shared" si="49"/>
        <v>5.25</v>
      </c>
      <c r="M228" s="3">
        <f t="shared" si="49"/>
        <v>5</v>
      </c>
      <c r="N228" s="3">
        <f t="shared" si="49"/>
        <v>3</v>
      </c>
      <c r="O228" s="3">
        <f t="shared" si="49"/>
        <v>1</v>
      </c>
    </row>
    <row r="229" spans="1:15" outlineLevel="1" x14ac:dyDescent="0.3">
      <c r="A229" s="2"/>
      <c r="B229" s="1"/>
    </row>
    <row r="230" spans="1:15" x14ac:dyDescent="0.3">
      <c r="A230" s="3" t="s">
        <v>280</v>
      </c>
      <c r="B230" s="4"/>
      <c r="C230" s="3"/>
      <c r="D230" s="3"/>
      <c r="E230" s="3"/>
      <c r="F230" s="3">
        <f t="shared" ref="F230:O230" si="50">SUBTOTAL(9,F2:F227)</f>
        <v>934</v>
      </c>
      <c r="G230" s="3">
        <f t="shared" si="50"/>
        <v>796</v>
      </c>
      <c r="H230" s="3">
        <f t="shared" si="50"/>
        <v>42</v>
      </c>
      <c r="I230" s="3">
        <f t="shared" si="50"/>
        <v>838</v>
      </c>
      <c r="J230" s="3">
        <f t="shared" si="50"/>
        <v>4</v>
      </c>
      <c r="K230" s="3">
        <f t="shared" si="50"/>
        <v>92</v>
      </c>
      <c r="L230" s="3">
        <f t="shared" si="50"/>
        <v>143</v>
      </c>
      <c r="M230" s="3">
        <f t="shared" si="50"/>
        <v>138</v>
      </c>
      <c r="N230" s="3">
        <f t="shared" si="50"/>
        <v>88</v>
      </c>
      <c r="O230" s="3">
        <f t="shared" si="50"/>
        <v>44</v>
      </c>
    </row>
  </sheetData>
  <sortState xmlns:xlrd2="http://schemas.microsoft.com/office/spreadsheetml/2017/richdata2" ref="A2:O227">
    <sortCondition ref="A2:A227"/>
    <sortCondition ref="B2:B227"/>
  </sortState>
  <pageMargins left="0.7" right="0.7" top="0.75" bottom="0.75" header="0.3" footer="0.3"/>
  <ignoredErrors>
    <ignoredError sqref="I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CSW Data August 2026 Suffolk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BATHGATE, Julie</cp:lastModifiedBy>
  <dcterms:created xsi:type="dcterms:W3CDTF">2026-09-15T15:04:11Z</dcterms:created>
  <dcterms:modified xsi:type="dcterms:W3CDTF">2026-09-17T16:00:02Z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8ce926-556f-4b1d-a91b-c6365a99e315_Enabled">
    <vt:lpwstr>true</vt:lpwstr>
  </property>
  <property fmtid="{D5CDD505-2E9C-101B-9397-08002B2CF9AE}" pid="3" name="MSIP_Label_a98ce926-556f-4b1d-a91b-c6365a99e315_SetDate">
    <vt:lpwstr>2026-09-15T15:12:35Z</vt:lpwstr>
  </property>
  <property fmtid="{D5CDD505-2E9C-101B-9397-08002B2CF9AE}" pid="4" name="MSIP_Label_a98ce926-556f-4b1d-a91b-c6365a99e315_Method">
    <vt:lpwstr>Standard</vt:lpwstr>
  </property>
  <property fmtid="{D5CDD505-2E9C-101B-9397-08002B2CF9AE}" pid="5" name="MSIP_Label_a98ce926-556f-4b1d-a91b-c6365a99e315_Name">
    <vt:lpwstr>a98ce926-556f-4b1d-a91b-c6365a99e315</vt:lpwstr>
  </property>
  <property fmtid="{D5CDD505-2E9C-101B-9397-08002B2CF9AE}" pid="6" name="MSIP_Label_a98ce926-556f-4b1d-a91b-c6365a99e315_SiteId">
    <vt:lpwstr>63c6bc72-b093-42db-bf8a-14e2a998e211</vt:lpwstr>
  </property>
  <property fmtid="{D5CDD505-2E9C-101B-9397-08002B2CF9AE}" pid="7" name="MSIP_Label_a98ce926-556f-4b1d-a91b-c6365a99e315_ActionId">
    <vt:lpwstr>c5aa5060-4d15-46fd-a815-301f60a60ba7</vt:lpwstr>
  </property>
  <property fmtid="{D5CDD505-2E9C-101B-9397-08002B2CF9AE}" pid="8" name="MSIP_Label_a98ce926-556f-4b1d-a91b-c6365a99e315_ContentBits">
    <vt:lpwstr>0</vt:lpwstr>
  </property>
  <property fmtid="{D5CDD505-2E9C-101B-9397-08002B2CF9AE}" pid="9" name="MSIP_Label_a98ce926-556f-4b1d-a91b-c6365a99e315_Tag">
    <vt:lpwstr>10, 3, 0, 1</vt:lpwstr>
  </property>
  <property fmtid="{D5CDD505-2E9C-101B-9397-08002B2CF9AE}" pid="10" name="_AdHocReviewCycleID">
    <vt:i4>-316702447</vt:i4>
  </property>
  <property fmtid="{D5CDD505-2E9C-101B-9397-08002B2CF9AE}" pid="11" name="_NewReviewCycle">
    <vt:lpwstr/>
  </property>
  <property fmtid="{D5CDD505-2E9C-101B-9397-08002B2CF9AE}" pid="12" name="_EmailSubject">
    <vt:lpwstr>CSW Reports Suffolk August 2026</vt:lpwstr>
  </property>
  <property fmtid="{D5CDD505-2E9C-101B-9397-08002B2CF9AE}" pid="13" name="_AuthorEmail">
    <vt:lpwstr>CommunitySpeedwatch@suffolk.police.uk</vt:lpwstr>
  </property>
  <property fmtid="{D5CDD505-2E9C-101B-9397-08002B2CF9AE}" pid="14" name="_AuthorEmailDisplayName">
    <vt:lpwstr>Community Speedwatch -Suffolk</vt:lpwstr>
  </property>
</Properties>
</file>